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Read me" sheetId="2" state="visible" r:id="rId2"/>
    <sheet xmlns:r="http://schemas.openxmlformats.org/officeDocument/2006/relationships" name="Inventory" sheetId="3" state="visible" r:id="rId3"/>
    <sheet xmlns:r="http://schemas.openxmlformats.org/officeDocument/2006/relationships" name="Movements" sheetId="4" state="visible" r:id="rId4"/>
    <sheet xmlns:r="http://schemas.openxmlformats.org/officeDocument/2006/relationships" name="Reorder" sheetId="5" state="visible" r:id="rId5"/>
    <sheet xmlns:r="http://schemas.openxmlformats.org/officeDocument/2006/relationships" name="Lists" sheetId="6" state="visible" r:id="rId6"/>
  </sheets>
  <definedNames>
    <definedName name="_xlnm._FilterDatabase" localSheetId="2" hidden="1">'Inventory'!$A$1:$Q$201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name val="Calibri"/>
      <b val="1"/>
      <sz val="16"/>
    </font>
    <font>
      <name val="Calibri"/>
      <sz val="11"/>
    </font>
    <font>
      <name val="Calibri"/>
      <b val="1"/>
      <sz val="11"/>
    </font>
    <font>
      <name val="Calibr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6211D"/>
      </patternFill>
    </fill>
    <fill>
      <patternFill patternType="solid">
        <fgColor rgb="00EEF2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4" fontId="0" fillId="3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horizontal="center"/>
    </xf>
    <xf numFmtId="4" fontId="0" fillId="0" borderId="0" pivotButton="0" quotePrefix="0" xfId="0"/>
    <xf numFmtId="164" fontId="0" fillId="0" borderId="0" pivotButton="0" quotePrefix="0" xfId="0"/>
    <xf numFmtId="0" fontId="4" fillId="2" borderId="0" pivotButton="0" quotePrefix="0" xfId="0"/>
  </cellXfs>
  <cellStyles count="1">
    <cellStyle name="Normal" xfId="0" builtinId="0" hidden="0"/>
  </cellStyles>
  <dxfs count="3">
    <dxf>
      <font>
        <b val="1"/>
        <color rgb="009E2A22"/>
      </font>
      <fill>
        <patternFill patternType="solid">
          <fgColor rgb="00F8E3E0"/>
        </patternFill>
      </fill>
    </dxf>
    <dxf>
      <font>
        <b val="1"/>
        <color rgb="00A85E0C"/>
      </font>
      <fill>
        <patternFill patternType="solid">
          <fgColor rgb="00F9E9D6"/>
        </patternFill>
      </fill>
    </dxf>
    <dxf>
      <font>
        <b val="1"/>
        <color rgb="009E2A2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1" t="inlineStr">
        <is>
          <t>Inventory control dashboard</t>
        </is>
      </c>
    </row>
    <row r="3">
      <c r="A3" s="2" t="inlineStr">
        <is>
          <t>SKUs tracked</t>
        </is>
      </c>
      <c r="B3" s="3">
        <f>COUNTA(Inventory!A2:A201)</f>
        <v/>
      </c>
    </row>
    <row r="4">
      <c r="A4" s="2" t="inlineStr">
        <is>
          <t>Units on hand</t>
        </is>
      </c>
      <c r="B4" s="3">
        <f>SUM(Inventory!K2:K201)</f>
        <v/>
      </c>
    </row>
    <row r="5">
      <c r="A5" s="2" t="inlineStr">
        <is>
          <t>Stock value at cost</t>
        </is>
      </c>
      <c r="B5" s="4">
        <f>SUM(Inventory!O2:O201)</f>
        <v/>
      </c>
    </row>
    <row r="6">
      <c r="A6" s="2" t="inlineStr">
        <is>
          <t>Out of stock</t>
        </is>
      </c>
      <c r="B6" s="3">
        <f>COUNTIF(Inventory!N2:N201,"Out")</f>
        <v/>
      </c>
    </row>
    <row r="7">
      <c r="A7" s="2" t="inlineStr">
        <is>
          <t>At or below reorder point</t>
        </is>
      </c>
      <c r="B7" s="3">
        <f>COUNTIF(Inventory!N2:N201,"Reorder")</f>
        <v/>
      </c>
    </row>
    <row r="8">
      <c r="A8" s="2" t="inlineStr">
        <is>
          <t>Units sold, last 30 days</t>
        </is>
      </c>
      <c r="B8" s="3">
        <f>-SUMIFS(Movements!$D$2:$D$501,Movements!$C$2:$C$501,"Sale",Movements!$A$2:$A$501,"&gt;="&amp;(TODAY()-30))</f>
        <v/>
      </c>
    </row>
    <row r="9">
      <c r="A9" s="2" t="inlineStr">
        <is>
          <t>Units received, last 30 days</t>
        </is>
      </c>
      <c r="B9" s="3">
        <f>SUMIFS(Movements!$D$2:$D$501,Movements!$C$2:$C$501,"Received",Movements!$A$2:$A$501,"&gt;="&amp;(TODAY()-30))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Inventory control template with reorder points</t>
        </is>
      </c>
    </row>
    <row r="2">
      <c r="A2" s="6" t="inlineStr">
        <is>
          <t>Free, no sign-up. Version 1.0 — August 2026. From https://quicksync.pro</t>
        </is>
      </c>
    </row>
    <row r="3">
      <c r="A3" s="6" t="inlineStr"/>
    </row>
    <row r="4">
      <c r="A4" s="7" t="inlineStr">
        <is>
          <t>How it works</t>
        </is>
      </c>
    </row>
    <row r="5">
      <c r="A5" s="6" t="inlineStr">
        <is>
          <t>1. Inventory: one row per SKU with a reorder point and a reorder quantity. Status turns amber at the reorder point and red at zero.</t>
        </is>
      </c>
    </row>
    <row r="6">
      <c r="A6" s="6" t="inlineStr">
        <is>
          <t>2. Movements: log receipts and sales so On hand stays right without a recount.</t>
        </is>
      </c>
    </row>
    <row r="7">
      <c r="A7" s="6" t="inlineStr">
        <is>
          <t>3. Reorder: the purchase list, grouped by supplier. Send it as-is.</t>
        </is>
      </c>
    </row>
    <row r="8">
      <c r="A8" s="6" t="inlineStr">
        <is>
          <t>4. Dashboard: stock value, items to reorder, and units sold in the last 30 days.</t>
        </is>
      </c>
    </row>
    <row r="9">
      <c r="A9" s="6" t="inlineStr"/>
    </row>
    <row r="10">
      <c r="A10" s="6" t="inlineStr">
        <is>
          <t>Grey cells are formulas; everything else is yours to type over. Copy the last formatted row down when you need more.</t>
        </is>
      </c>
    </row>
    <row r="11">
      <c r="A11" s="6" t="inlineStr">
        <is>
          <t>Google Sheets: File &gt; Import &gt; Upload this file &gt; 'Replace spreadsheet'. Every formula here is supported by Sheets.</t>
        </is>
      </c>
    </row>
    <row r="12">
      <c r="A12" s="6" t="inlineStr"/>
    </row>
    <row r="13">
      <c r="A13" s="7" t="inlineStr">
        <is>
          <t>When the spreadsheet stops being enough</t>
        </is>
      </c>
    </row>
    <row r="14">
      <c r="A14" s="6" t="inlineStr">
        <is>
          <t>Reorder points assume the count they're based on is right. Sell on two channels and it rarely is. See what replaces the recount: https://quicksync.pro/multichannel-inventory-management-software/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0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6" customWidth="1" min="2" max="2"/>
    <col width="18" customWidth="1" min="3" max="3"/>
    <col width="12" customWidth="1" min="4" max="4"/>
    <col width="16" customWidth="1" min="5" max="5"/>
    <col width="12" customWidth="1" min="6" max="6"/>
    <col width="9" customWidth="1" min="7" max="7"/>
    <col width="9" customWidth="1" min="8" max="8"/>
    <col width="13" customWidth="1" min="9" max="9"/>
    <col width="12" customWidth="1" min="10" max="10"/>
    <col width="10" customWidth="1" min="11" max="11"/>
    <col width="13" customWidth="1" min="12" max="12"/>
    <col width="11" customWidth="1" min="13" max="13"/>
    <col width="11" customWidth="1" min="14" max="14"/>
    <col width="12" customWidth="1" min="15" max="15"/>
    <col width="14" customWidth="1" min="16" max="16"/>
    <col width="30" customWidth="1" min="17" max="17"/>
  </cols>
  <sheetData>
    <row r="1">
      <c r="A1" s="8" t="inlineStr">
        <is>
          <t>SKU</t>
        </is>
      </c>
      <c r="B1" s="8" t="inlineStr">
        <is>
          <t>Product</t>
        </is>
      </c>
      <c r="C1" s="8" t="inlineStr">
        <is>
          <t>Variant</t>
        </is>
      </c>
      <c r="D1" s="8" t="inlineStr">
        <is>
          <t>Category</t>
        </is>
      </c>
      <c r="E1" s="8" t="inlineStr">
        <is>
          <t>Supplier</t>
        </is>
      </c>
      <c r="F1" s="8" t="inlineStr">
        <is>
          <t>Location</t>
        </is>
      </c>
      <c r="G1" s="8" t="inlineStr">
        <is>
          <t>Cost</t>
        </is>
      </c>
      <c r="H1" s="8" t="inlineStr">
        <is>
          <t>Price</t>
        </is>
      </c>
      <c r="I1" s="8" t="inlineStr">
        <is>
          <t>Opening count</t>
        </is>
      </c>
      <c r="J1" s="8" t="inlineStr">
        <is>
          <t>Movements</t>
        </is>
      </c>
      <c r="K1" s="8" t="inlineStr">
        <is>
          <t>On hand</t>
        </is>
      </c>
      <c r="L1" s="8" t="inlineStr">
        <is>
          <t>Reorder point</t>
        </is>
      </c>
      <c r="M1" s="8" t="inlineStr">
        <is>
          <t>Reorder qty</t>
        </is>
      </c>
      <c r="N1" s="8" t="inlineStr">
        <is>
          <t>Status</t>
        </is>
      </c>
      <c r="O1" s="8" t="inlineStr">
        <is>
          <t>Stock value</t>
        </is>
      </c>
      <c r="P1" s="8" t="inlineStr">
        <is>
          <t>Lead time (days)</t>
        </is>
      </c>
      <c r="Q1" s="8" t="inlineStr">
        <is>
          <t>Notes</t>
        </is>
      </c>
    </row>
    <row r="2">
      <c r="A2" t="inlineStr">
        <is>
          <t>CAN-LAV-8OZ</t>
        </is>
      </c>
      <c r="B2" t="inlineStr">
        <is>
          <t>Lavender soy candle</t>
        </is>
      </c>
      <c r="C2" t="inlineStr">
        <is>
          <t>8 oz</t>
        </is>
      </c>
      <c r="D2" t="inlineStr">
        <is>
          <t>Candles</t>
        </is>
      </c>
      <c r="E2" t="inlineStr">
        <is>
          <t>Made in-house</t>
        </is>
      </c>
      <c r="F2" t="inlineStr">
        <is>
          <t>Shelf A</t>
        </is>
      </c>
      <c r="G2" s="9" t="n">
        <v>4.2</v>
      </c>
      <c r="H2" s="9" t="n">
        <v>18</v>
      </c>
      <c r="I2" t="n">
        <v>42</v>
      </c>
      <c r="J2" s="3">
        <f>IF(A2="","",SUMIFS(Movements!$D$2:$D$501,Movements!$B$2:$B$501,A2))</f>
        <v/>
      </c>
      <c r="K2" s="3">
        <f>IF(A2="","",N(I2)+N(J2))</f>
        <v/>
      </c>
      <c r="L2" t="n">
        <v>15</v>
      </c>
      <c r="M2" t="n">
        <v>24</v>
      </c>
      <c r="N2" s="3">
        <f>IF(A2="","",IF(N(K2)&lt;=0,"Out",IF(N(K2)&lt;=N(L2),"Reorder","OK")))</f>
        <v/>
      </c>
      <c r="O2" s="4">
        <f>IF(A2="","",N(K2)*N(G2))</f>
        <v/>
      </c>
      <c r="P2" t="n">
        <v>7</v>
      </c>
    </row>
    <row r="3">
      <c r="A3" t="inlineStr">
        <is>
          <t>CAN-LAV-16OZ</t>
        </is>
      </c>
      <c r="B3" t="inlineStr">
        <is>
          <t>Lavender soy candle</t>
        </is>
      </c>
      <c r="C3" t="inlineStr">
        <is>
          <t>16 oz</t>
        </is>
      </c>
      <c r="D3" t="inlineStr">
        <is>
          <t>Candles</t>
        </is>
      </c>
      <c r="E3" t="inlineStr">
        <is>
          <t>Made in-house</t>
        </is>
      </c>
      <c r="F3" t="inlineStr">
        <is>
          <t>Shelf A</t>
        </is>
      </c>
      <c r="G3" s="9" t="n">
        <v>7.1</v>
      </c>
      <c r="H3" s="9" t="n">
        <v>32</v>
      </c>
      <c r="I3" t="n">
        <v>18</v>
      </c>
      <c r="J3" s="3">
        <f>IF(A3="","",SUMIFS(Movements!$D$2:$D$501,Movements!$B$2:$B$501,A3))</f>
        <v/>
      </c>
      <c r="K3" s="3">
        <f>IF(A3="","",N(I3)+N(J3))</f>
        <v/>
      </c>
      <c r="L3" t="n">
        <v>8</v>
      </c>
      <c r="M3" t="n">
        <v>12</v>
      </c>
      <c r="N3" s="3">
        <f>IF(A3="","",IF(N(K3)&lt;=0,"Out",IF(N(K3)&lt;=N(L3),"Reorder","OK")))</f>
        <v/>
      </c>
      <c r="O3" s="4">
        <f>IF(A3="","",N(K3)*N(G3))</f>
        <v/>
      </c>
      <c r="P3" t="n">
        <v>7</v>
      </c>
    </row>
    <row r="4">
      <c r="A4" t="inlineStr">
        <is>
          <t>CAN-CED-8OZ</t>
        </is>
      </c>
      <c r="B4" t="inlineStr">
        <is>
          <t>Cedar &amp; smoke candle</t>
        </is>
      </c>
      <c r="C4" t="inlineStr">
        <is>
          <t>8 oz</t>
        </is>
      </c>
      <c r="D4" t="inlineStr">
        <is>
          <t>Candles</t>
        </is>
      </c>
      <c r="E4" t="inlineStr">
        <is>
          <t>Made in-house</t>
        </is>
      </c>
      <c r="F4" t="inlineStr">
        <is>
          <t>Shelf A</t>
        </is>
      </c>
      <c r="G4" s="9" t="n">
        <v>4.4</v>
      </c>
      <c r="H4" s="9" t="n">
        <v>18</v>
      </c>
      <c r="I4" t="n">
        <v>7</v>
      </c>
      <c r="J4" s="3">
        <f>IF(A4="","",SUMIFS(Movements!$D$2:$D$501,Movements!$B$2:$B$501,A4))</f>
        <v/>
      </c>
      <c r="K4" s="3">
        <f>IF(A4="","",N(I4)+N(J4))</f>
        <v/>
      </c>
      <c r="L4" t="n">
        <v>15</v>
      </c>
      <c r="M4" t="n">
        <v>24</v>
      </c>
      <c r="N4" s="3">
        <f>IF(A4="","",IF(N(K4)&lt;=0,"Out",IF(N(K4)&lt;=N(L4),"Reorder","OK")))</f>
        <v/>
      </c>
      <c r="O4" s="4">
        <f>IF(A4="","",N(K4)*N(G4))</f>
        <v/>
      </c>
      <c r="P4" t="n">
        <v>7</v>
      </c>
    </row>
    <row r="5">
      <c r="A5" t="inlineStr">
        <is>
          <t>TEE-BLK-S</t>
        </is>
      </c>
      <c r="B5" t="inlineStr">
        <is>
          <t>Classic tee</t>
        </is>
      </c>
      <c r="C5" t="inlineStr">
        <is>
          <t>Black / S</t>
        </is>
      </c>
      <c r="D5" t="inlineStr">
        <is>
          <t>Apparel</t>
        </is>
      </c>
      <c r="E5" t="inlineStr">
        <is>
          <t>Main supplier</t>
        </is>
      </c>
      <c r="F5" t="inlineStr">
        <is>
          <t>Shelf B</t>
        </is>
      </c>
      <c r="G5" s="9" t="n">
        <v>6.5</v>
      </c>
      <c r="H5" s="9" t="n">
        <v>24</v>
      </c>
      <c r="I5" t="n">
        <v>26</v>
      </c>
      <c r="J5" s="3">
        <f>IF(A5="","",SUMIFS(Movements!$D$2:$D$501,Movements!$B$2:$B$501,A5))</f>
        <v/>
      </c>
      <c r="K5" s="3">
        <f>IF(A5="","",N(I5)+N(J5))</f>
        <v/>
      </c>
      <c r="L5" t="n">
        <v>10</v>
      </c>
      <c r="M5" t="n">
        <v>20</v>
      </c>
      <c r="N5" s="3">
        <f>IF(A5="","",IF(N(K5)&lt;=0,"Out",IF(N(K5)&lt;=N(L5),"Reorder","OK")))</f>
        <v/>
      </c>
      <c r="O5" s="4">
        <f>IF(A5="","",N(K5)*N(G5))</f>
        <v/>
      </c>
      <c r="P5" t="n">
        <v>14</v>
      </c>
    </row>
    <row r="6">
      <c r="A6" t="inlineStr">
        <is>
          <t>TEE-BLK-M</t>
        </is>
      </c>
      <c r="B6" t="inlineStr">
        <is>
          <t>Classic tee</t>
        </is>
      </c>
      <c r="C6" t="inlineStr">
        <is>
          <t>Black / M</t>
        </is>
      </c>
      <c r="D6" t="inlineStr">
        <is>
          <t>Apparel</t>
        </is>
      </c>
      <c r="E6" t="inlineStr">
        <is>
          <t>Main supplier</t>
        </is>
      </c>
      <c r="F6" t="inlineStr">
        <is>
          <t>Shelf B</t>
        </is>
      </c>
      <c r="G6" s="9" t="n">
        <v>6.5</v>
      </c>
      <c r="H6" s="9" t="n">
        <v>24</v>
      </c>
      <c r="I6" t="n">
        <v>41</v>
      </c>
      <c r="J6" s="3">
        <f>IF(A6="","",SUMIFS(Movements!$D$2:$D$501,Movements!$B$2:$B$501,A6))</f>
        <v/>
      </c>
      <c r="K6" s="3">
        <f>IF(A6="","",N(I6)+N(J6))</f>
        <v/>
      </c>
      <c r="L6" t="n">
        <v>10</v>
      </c>
      <c r="M6" t="n">
        <v>20</v>
      </c>
      <c r="N6" s="3">
        <f>IF(A6="","",IF(N(K6)&lt;=0,"Out",IF(N(K6)&lt;=N(L6),"Reorder","OK")))</f>
        <v/>
      </c>
      <c r="O6" s="4">
        <f>IF(A6="","",N(K6)*N(G6))</f>
        <v/>
      </c>
      <c r="P6" t="n">
        <v>14</v>
      </c>
    </row>
    <row r="7">
      <c r="A7" t="inlineStr">
        <is>
          <t>TEE-BLK-L</t>
        </is>
      </c>
      <c r="B7" t="inlineStr">
        <is>
          <t>Classic tee</t>
        </is>
      </c>
      <c r="C7" t="inlineStr">
        <is>
          <t>Black / L</t>
        </is>
      </c>
      <c r="D7" t="inlineStr">
        <is>
          <t>Apparel</t>
        </is>
      </c>
      <c r="E7" t="inlineStr">
        <is>
          <t>Main supplier</t>
        </is>
      </c>
      <c r="F7" t="inlineStr">
        <is>
          <t>Shelf B</t>
        </is>
      </c>
      <c r="G7" s="9" t="n">
        <v>6.5</v>
      </c>
      <c r="H7" s="9" t="n">
        <v>24</v>
      </c>
      <c r="I7" t="n">
        <v>12</v>
      </c>
      <c r="J7" s="3">
        <f>IF(A7="","",SUMIFS(Movements!$D$2:$D$501,Movements!$B$2:$B$501,A7))</f>
        <v/>
      </c>
      <c r="K7" s="3">
        <f>IF(A7="","",N(I7)+N(J7))</f>
        <v/>
      </c>
      <c r="L7" t="n">
        <v>10</v>
      </c>
      <c r="M7" t="n">
        <v>20</v>
      </c>
      <c r="N7" s="3">
        <f>IF(A7="","",IF(N(K7)&lt;=0,"Out",IF(N(K7)&lt;=N(L7),"Reorder","OK")))</f>
        <v/>
      </c>
      <c r="O7" s="4">
        <f>IF(A7="","",N(K7)*N(G7))</f>
        <v/>
      </c>
      <c r="P7" t="n">
        <v>14</v>
      </c>
    </row>
    <row r="8">
      <c r="A8" t="inlineStr">
        <is>
          <t>TEE-WHT-M</t>
        </is>
      </c>
      <c r="B8" t="inlineStr">
        <is>
          <t>Classic tee</t>
        </is>
      </c>
      <c r="C8" t="inlineStr">
        <is>
          <t>White / M</t>
        </is>
      </c>
      <c r="D8" t="inlineStr">
        <is>
          <t>Apparel</t>
        </is>
      </c>
      <c r="E8" t="inlineStr">
        <is>
          <t>Main supplier</t>
        </is>
      </c>
      <c r="F8" t="inlineStr">
        <is>
          <t>Shelf B</t>
        </is>
      </c>
      <c r="G8" s="9" t="n">
        <v>6.5</v>
      </c>
      <c r="H8" s="9" t="n">
        <v>24</v>
      </c>
      <c r="I8" t="n">
        <v>9</v>
      </c>
      <c r="J8" s="3">
        <f>IF(A8="","",SUMIFS(Movements!$D$2:$D$501,Movements!$B$2:$B$501,A8))</f>
        <v/>
      </c>
      <c r="K8" s="3">
        <f>IF(A8="","",N(I8)+N(J8))</f>
        <v/>
      </c>
      <c r="L8" t="n">
        <v>10</v>
      </c>
      <c r="M8" t="n">
        <v>20</v>
      </c>
      <c r="N8" s="3">
        <f>IF(A8="","",IF(N(K8)&lt;=0,"Out",IF(N(K8)&lt;=N(L8),"Reorder","OK")))</f>
        <v/>
      </c>
      <c r="O8" s="4">
        <f>IF(A8="","",N(K8)*N(G8))</f>
        <v/>
      </c>
      <c r="P8" t="n">
        <v>14</v>
      </c>
    </row>
    <row r="9">
      <c r="A9" t="inlineStr">
        <is>
          <t>PRT-A3-FOX</t>
        </is>
      </c>
      <c r="B9" t="inlineStr">
        <is>
          <t>Fox linocut print</t>
        </is>
      </c>
      <c r="C9" t="inlineStr">
        <is>
          <t>A3</t>
        </is>
      </c>
      <c r="D9" t="inlineStr">
        <is>
          <t>Prints</t>
        </is>
      </c>
      <c r="E9" t="inlineStr">
        <is>
          <t>Made in-house</t>
        </is>
      </c>
      <c r="F9" t="inlineStr">
        <is>
          <t>Back room</t>
        </is>
      </c>
      <c r="G9" s="9" t="n">
        <v>3</v>
      </c>
      <c r="H9" s="9" t="n">
        <v>28</v>
      </c>
      <c r="I9" t="n">
        <v>30</v>
      </c>
      <c r="J9" s="3">
        <f>IF(A9="","",SUMIFS(Movements!$D$2:$D$501,Movements!$B$2:$B$501,A9))</f>
        <v/>
      </c>
      <c r="K9" s="3">
        <f>IF(A9="","",N(I9)+N(J9))</f>
        <v/>
      </c>
      <c r="L9" t="n">
        <v>6</v>
      </c>
      <c r="M9" t="n">
        <v>15</v>
      </c>
      <c r="N9" s="3">
        <f>IF(A9="","",IF(N(K9)&lt;=0,"Out",IF(N(K9)&lt;=N(L9),"Reorder","OK")))</f>
        <v/>
      </c>
      <c r="O9" s="4">
        <f>IF(A9="","",N(K9)*N(G9))</f>
        <v/>
      </c>
      <c r="P9" t="n">
        <v>7</v>
      </c>
    </row>
    <row r="10">
      <c r="A10" t="inlineStr">
        <is>
          <t>PRT-A4-FOX</t>
        </is>
      </c>
      <c r="B10" t="inlineStr">
        <is>
          <t>Fox linocut print</t>
        </is>
      </c>
      <c r="C10" t="inlineStr">
        <is>
          <t>A4</t>
        </is>
      </c>
      <c r="D10" t="inlineStr">
        <is>
          <t>Prints</t>
        </is>
      </c>
      <c r="E10" t="inlineStr">
        <is>
          <t>Made in-house</t>
        </is>
      </c>
      <c r="F10" t="inlineStr">
        <is>
          <t>Back room</t>
        </is>
      </c>
      <c r="G10" s="9" t="n">
        <v>1.8</v>
      </c>
      <c r="H10" s="9" t="n">
        <v>16</v>
      </c>
      <c r="I10" t="n">
        <v>55</v>
      </c>
      <c r="J10" s="3">
        <f>IF(A10="","",SUMIFS(Movements!$D$2:$D$501,Movements!$B$2:$B$501,A10))</f>
        <v/>
      </c>
      <c r="K10" s="3">
        <f>IF(A10="","",N(I10)+N(J10))</f>
        <v/>
      </c>
      <c r="L10" t="n">
        <v>6</v>
      </c>
      <c r="M10" t="n">
        <v>15</v>
      </c>
      <c r="N10" s="3">
        <f>IF(A10="","",IF(N(K10)&lt;=0,"Out",IF(N(K10)&lt;=N(L10),"Reorder","OK")))</f>
        <v/>
      </c>
      <c r="O10" s="4">
        <f>IF(A10="","",N(K10)*N(G10))</f>
        <v/>
      </c>
      <c r="P10" t="n">
        <v>7</v>
      </c>
    </row>
    <row r="11">
      <c r="A11" t="inlineStr">
        <is>
          <t>MUG-11-LOGO</t>
        </is>
      </c>
      <c r="B11" t="inlineStr">
        <is>
          <t>Logo mug</t>
        </is>
      </c>
      <c r="C11" t="inlineStr">
        <is>
          <t>11 oz</t>
        </is>
      </c>
      <c r="D11" t="inlineStr">
        <is>
          <t>Mugs</t>
        </is>
      </c>
      <c r="E11" t="inlineStr">
        <is>
          <t>Secondary supplier</t>
        </is>
      </c>
      <c r="F11" t="inlineStr">
        <is>
          <t>Shelf B</t>
        </is>
      </c>
      <c r="G11" s="9" t="n">
        <v>3.2</v>
      </c>
      <c r="H11" s="9" t="n">
        <v>14</v>
      </c>
      <c r="I11" t="n">
        <v>64</v>
      </c>
      <c r="J11" s="3">
        <f>IF(A11="","",SUMIFS(Movements!$D$2:$D$501,Movements!$B$2:$B$501,A11))</f>
        <v/>
      </c>
      <c r="K11" s="3">
        <f>IF(A11="","",N(I11)+N(J11))</f>
        <v/>
      </c>
      <c r="L11" t="n">
        <v>12</v>
      </c>
      <c r="M11" t="n">
        <v>36</v>
      </c>
      <c r="N11" s="3">
        <f>IF(A11="","",IF(N(K11)&lt;=0,"Out",IF(N(K11)&lt;=N(L11),"Reorder","OK")))</f>
        <v/>
      </c>
      <c r="O11" s="4">
        <f>IF(A11="","",N(K11)*N(G11))</f>
        <v/>
      </c>
      <c r="P11" t="n">
        <v>14</v>
      </c>
    </row>
    <row r="12">
      <c r="A12" t="inlineStr">
        <is>
          <t>MUG-15-LOGO</t>
        </is>
      </c>
      <c r="B12" t="inlineStr">
        <is>
          <t>Logo mug</t>
        </is>
      </c>
      <c r="C12" t="inlineStr">
        <is>
          <t>15 oz</t>
        </is>
      </c>
      <c r="D12" t="inlineStr">
        <is>
          <t>Mugs</t>
        </is>
      </c>
      <c r="E12" t="inlineStr">
        <is>
          <t>Secondary supplier</t>
        </is>
      </c>
      <c r="F12" t="inlineStr">
        <is>
          <t>Shelf B</t>
        </is>
      </c>
      <c r="G12" s="9" t="n">
        <v>3.9</v>
      </c>
      <c r="H12" s="9" t="n">
        <v>16</v>
      </c>
      <c r="I12" t="n">
        <v>0</v>
      </c>
      <c r="J12" s="3">
        <f>IF(A12="","",SUMIFS(Movements!$D$2:$D$501,Movements!$B$2:$B$501,A12))</f>
        <v/>
      </c>
      <c r="K12" s="3">
        <f>IF(A12="","",N(I12)+N(J12))</f>
        <v/>
      </c>
      <c r="L12" t="n">
        <v>12</v>
      </c>
      <c r="M12" t="n">
        <v>36</v>
      </c>
      <c r="N12" s="3">
        <f>IF(A12="","",IF(N(K12)&lt;=0,"Out",IF(N(K12)&lt;=N(L12),"Reorder","OK")))</f>
        <v/>
      </c>
      <c r="O12" s="4">
        <f>IF(A12="","",N(K12)*N(G12))</f>
        <v/>
      </c>
      <c r="P12" t="n">
        <v>14</v>
      </c>
    </row>
    <row r="13">
      <c r="A13" t="inlineStr">
        <is>
          <t>ACC-TOTE-NAT</t>
        </is>
      </c>
      <c r="B13" t="inlineStr">
        <is>
          <t>Canvas tote</t>
        </is>
      </c>
      <c r="C13" t="inlineStr">
        <is>
          <t>Natural</t>
        </is>
      </c>
      <c r="D13" t="inlineStr">
        <is>
          <t>Accessories</t>
        </is>
      </c>
      <c r="E13" t="inlineStr">
        <is>
          <t>Secondary supplier</t>
        </is>
      </c>
      <c r="F13" t="inlineStr">
        <is>
          <t>Warehouse</t>
        </is>
      </c>
      <c r="G13" s="9" t="n">
        <v>2.75</v>
      </c>
      <c r="H13" s="9" t="n">
        <v>12</v>
      </c>
      <c r="I13" t="n">
        <v>120</v>
      </c>
      <c r="J13" s="3">
        <f>IF(A13="","",SUMIFS(Movements!$D$2:$D$501,Movements!$B$2:$B$501,A13))</f>
        <v/>
      </c>
      <c r="K13" s="3">
        <f>IF(A13="","",N(I13)+N(J13))</f>
        <v/>
      </c>
      <c r="L13" t="n">
        <v>20</v>
      </c>
      <c r="M13" t="n">
        <v>50</v>
      </c>
      <c r="N13" s="3">
        <f>IF(A13="","",IF(N(K13)&lt;=0,"Out",IF(N(K13)&lt;=N(L13),"Reorder","OK")))</f>
        <v/>
      </c>
      <c r="O13" s="4">
        <f>IF(A13="","",N(K13)*N(G13))</f>
        <v/>
      </c>
      <c r="P13" t="n">
        <v>14</v>
      </c>
    </row>
    <row r="14">
      <c r="G14" s="9" t="n"/>
      <c r="H14" s="9" t="n"/>
      <c r="J14" s="3">
        <f>IF(A14="","",SUMIFS(Movements!$D$2:$D$501,Movements!$B$2:$B$501,A14))</f>
        <v/>
      </c>
      <c r="K14" s="3">
        <f>IF(A14="","",N(I14)+N(J14))</f>
        <v/>
      </c>
      <c r="N14" s="3">
        <f>IF(A14="","",IF(N(K14)&lt;=0,"Out",IF(N(K14)&lt;=N(L14),"Reorder","OK")))</f>
        <v/>
      </c>
      <c r="O14" s="4">
        <f>IF(A14="","",N(K14)*N(G14))</f>
        <v/>
      </c>
    </row>
    <row r="15">
      <c r="G15" s="9" t="n"/>
      <c r="H15" s="9" t="n"/>
      <c r="J15" s="3">
        <f>IF(A15="","",SUMIFS(Movements!$D$2:$D$501,Movements!$B$2:$B$501,A15))</f>
        <v/>
      </c>
      <c r="K15" s="3">
        <f>IF(A15="","",N(I15)+N(J15))</f>
        <v/>
      </c>
      <c r="N15" s="3">
        <f>IF(A15="","",IF(N(K15)&lt;=0,"Out",IF(N(K15)&lt;=N(L15),"Reorder","OK")))</f>
        <v/>
      </c>
      <c r="O15" s="4">
        <f>IF(A15="","",N(K15)*N(G15))</f>
        <v/>
      </c>
    </row>
    <row r="16">
      <c r="G16" s="9" t="n"/>
      <c r="H16" s="9" t="n"/>
      <c r="J16" s="3">
        <f>IF(A16="","",SUMIFS(Movements!$D$2:$D$501,Movements!$B$2:$B$501,A16))</f>
        <v/>
      </c>
      <c r="K16" s="3">
        <f>IF(A16="","",N(I16)+N(J16))</f>
        <v/>
      </c>
      <c r="N16" s="3">
        <f>IF(A16="","",IF(N(K16)&lt;=0,"Out",IF(N(K16)&lt;=N(L16),"Reorder","OK")))</f>
        <v/>
      </c>
      <c r="O16" s="4">
        <f>IF(A16="","",N(K16)*N(G16))</f>
        <v/>
      </c>
    </row>
    <row r="17">
      <c r="G17" s="9" t="n"/>
      <c r="H17" s="9" t="n"/>
      <c r="J17" s="3">
        <f>IF(A17="","",SUMIFS(Movements!$D$2:$D$501,Movements!$B$2:$B$501,A17))</f>
        <v/>
      </c>
      <c r="K17" s="3">
        <f>IF(A17="","",N(I17)+N(J17))</f>
        <v/>
      </c>
      <c r="N17" s="3">
        <f>IF(A17="","",IF(N(K17)&lt;=0,"Out",IF(N(K17)&lt;=N(L17),"Reorder","OK")))</f>
        <v/>
      </c>
      <c r="O17" s="4">
        <f>IF(A17="","",N(K17)*N(G17))</f>
        <v/>
      </c>
    </row>
    <row r="18">
      <c r="G18" s="9" t="n"/>
      <c r="H18" s="9" t="n"/>
      <c r="J18" s="3">
        <f>IF(A18="","",SUMIFS(Movements!$D$2:$D$501,Movements!$B$2:$B$501,A18))</f>
        <v/>
      </c>
      <c r="K18" s="3">
        <f>IF(A18="","",N(I18)+N(J18))</f>
        <v/>
      </c>
      <c r="N18" s="3">
        <f>IF(A18="","",IF(N(K18)&lt;=0,"Out",IF(N(K18)&lt;=N(L18),"Reorder","OK")))</f>
        <v/>
      </c>
      <c r="O18" s="4">
        <f>IF(A18="","",N(K18)*N(G18))</f>
        <v/>
      </c>
    </row>
    <row r="19">
      <c r="G19" s="9" t="n"/>
      <c r="H19" s="9" t="n"/>
      <c r="J19" s="3">
        <f>IF(A19="","",SUMIFS(Movements!$D$2:$D$501,Movements!$B$2:$B$501,A19))</f>
        <v/>
      </c>
      <c r="K19" s="3">
        <f>IF(A19="","",N(I19)+N(J19))</f>
        <v/>
      </c>
      <c r="N19" s="3">
        <f>IF(A19="","",IF(N(K19)&lt;=0,"Out",IF(N(K19)&lt;=N(L19),"Reorder","OK")))</f>
        <v/>
      </c>
      <c r="O19" s="4">
        <f>IF(A19="","",N(K19)*N(G19))</f>
        <v/>
      </c>
    </row>
    <row r="20">
      <c r="G20" s="9" t="n"/>
      <c r="H20" s="9" t="n"/>
      <c r="J20" s="3">
        <f>IF(A20="","",SUMIFS(Movements!$D$2:$D$501,Movements!$B$2:$B$501,A20))</f>
        <v/>
      </c>
      <c r="K20" s="3">
        <f>IF(A20="","",N(I20)+N(J20))</f>
        <v/>
      </c>
      <c r="N20" s="3">
        <f>IF(A20="","",IF(N(K20)&lt;=0,"Out",IF(N(K20)&lt;=N(L20),"Reorder","OK")))</f>
        <v/>
      </c>
      <c r="O20" s="4">
        <f>IF(A20="","",N(K20)*N(G20))</f>
        <v/>
      </c>
    </row>
    <row r="21">
      <c r="G21" s="9" t="n"/>
      <c r="H21" s="9" t="n"/>
      <c r="J21" s="3">
        <f>IF(A21="","",SUMIFS(Movements!$D$2:$D$501,Movements!$B$2:$B$501,A21))</f>
        <v/>
      </c>
      <c r="K21" s="3">
        <f>IF(A21="","",N(I21)+N(J21))</f>
        <v/>
      </c>
      <c r="N21" s="3">
        <f>IF(A21="","",IF(N(K21)&lt;=0,"Out",IF(N(K21)&lt;=N(L21),"Reorder","OK")))</f>
        <v/>
      </c>
      <c r="O21" s="4">
        <f>IF(A21="","",N(K21)*N(G21))</f>
        <v/>
      </c>
    </row>
    <row r="22">
      <c r="G22" s="9" t="n"/>
      <c r="H22" s="9" t="n"/>
      <c r="J22" s="3">
        <f>IF(A22="","",SUMIFS(Movements!$D$2:$D$501,Movements!$B$2:$B$501,A22))</f>
        <v/>
      </c>
      <c r="K22" s="3">
        <f>IF(A22="","",N(I22)+N(J22))</f>
        <v/>
      </c>
      <c r="N22" s="3">
        <f>IF(A22="","",IF(N(K22)&lt;=0,"Out",IF(N(K22)&lt;=N(L22),"Reorder","OK")))</f>
        <v/>
      </c>
      <c r="O22" s="4">
        <f>IF(A22="","",N(K22)*N(G22))</f>
        <v/>
      </c>
    </row>
    <row r="23">
      <c r="G23" s="9" t="n"/>
      <c r="H23" s="9" t="n"/>
      <c r="J23" s="3">
        <f>IF(A23="","",SUMIFS(Movements!$D$2:$D$501,Movements!$B$2:$B$501,A23))</f>
        <v/>
      </c>
      <c r="K23" s="3">
        <f>IF(A23="","",N(I23)+N(J23))</f>
        <v/>
      </c>
      <c r="N23" s="3">
        <f>IF(A23="","",IF(N(K23)&lt;=0,"Out",IF(N(K23)&lt;=N(L23),"Reorder","OK")))</f>
        <v/>
      </c>
      <c r="O23" s="4">
        <f>IF(A23="","",N(K23)*N(G23))</f>
        <v/>
      </c>
    </row>
    <row r="24">
      <c r="G24" s="9" t="n"/>
      <c r="H24" s="9" t="n"/>
      <c r="J24" s="3">
        <f>IF(A24="","",SUMIFS(Movements!$D$2:$D$501,Movements!$B$2:$B$501,A24))</f>
        <v/>
      </c>
      <c r="K24" s="3">
        <f>IF(A24="","",N(I24)+N(J24))</f>
        <v/>
      </c>
      <c r="N24" s="3">
        <f>IF(A24="","",IF(N(K24)&lt;=0,"Out",IF(N(K24)&lt;=N(L24),"Reorder","OK")))</f>
        <v/>
      </c>
      <c r="O24" s="4">
        <f>IF(A24="","",N(K24)*N(G24))</f>
        <v/>
      </c>
    </row>
    <row r="25">
      <c r="G25" s="9" t="n"/>
      <c r="H25" s="9" t="n"/>
      <c r="J25" s="3">
        <f>IF(A25="","",SUMIFS(Movements!$D$2:$D$501,Movements!$B$2:$B$501,A25))</f>
        <v/>
      </c>
      <c r="K25" s="3">
        <f>IF(A25="","",N(I25)+N(J25))</f>
        <v/>
      </c>
      <c r="N25" s="3">
        <f>IF(A25="","",IF(N(K25)&lt;=0,"Out",IF(N(K25)&lt;=N(L25),"Reorder","OK")))</f>
        <v/>
      </c>
      <c r="O25" s="4">
        <f>IF(A25="","",N(K25)*N(G25))</f>
        <v/>
      </c>
    </row>
    <row r="26">
      <c r="G26" s="9" t="n"/>
      <c r="H26" s="9" t="n"/>
      <c r="J26" s="3">
        <f>IF(A26="","",SUMIFS(Movements!$D$2:$D$501,Movements!$B$2:$B$501,A26))</f>
        <v/>
      </c>
      <c r="K26" s="3">
        <f>IF(A26="","",N(I26)+N(J26))</f>
        <v/>
      </c>
      <c r="N26" s="3">
        <f>IF(A26="","",IF(N(K26)&lt;=0,"Out",IF(N(K26)&lt;=N(L26),"Reorder","OK")))</f>
        <v/>
      </c>
      <c r="O26" s="4">
        <f>IF(A26="","",N(K26)*N(G26))</f>
        <v/>
      </c>
    </row>
    <row r="27">
      <c r="G27" s="9" t="n"/>
      <c r="H27" s="9" t="n"/>
      <c r="J27" s="3">
        <f>IF(A27="","",SUMIFS(Movements!$D$2:$D$501,Movements!$B$2:$B$501,A27))</f>
        <v/>
      </c>
      <c r="K27" s="3">
        <f>IF(A27="","",N(I27)+N(J27))</f>
        <v/>
      </c>
      <c r="N27" s="3">
        <f>IF(A27="","",IF(N(K27)&lt;=0,"Out",IF(N(K27)&lt;=N(L27),"Reorder","OK")))</f>
        <v/>
      </c>
      <c r="O27" s="4">
        <f>IF(A27="","",N(K27)*N(G27))</f>
        <v/>
      </c>
    </row>
    <row r="28">
      <c r="G28" s="9" t="n"/>
      <c r="H28" s="9" t="n"/>
      <c r="J28" s="3">
        <f>IF(A28="","",SUMIFS(Movements!$D$2:$D$501,Movements!$B$2:$B$501,A28))</f>
        <v/>
      </c>
      <c r="K28" s="3">
        <f>IF(A28="","",N(I28)+N(J28))</f>
        <v/>
      </c>
      <c r="N28" s="3">
        <f>IF(A28="","",IF(N(K28)&lt;=0,"Out",IF(N(K28)&lt;=N(L28),"Reorder","OK")))</f>
        <v/>
      </c>
      <c r="O28" s="4">
        <f>IF(A28="","",N(K28)*N(G28))</f>
        <v/>
      </c>
    </row>
    <row r="29">
      <c r="G29" s="9" t="n"/>
      <c r="H29" s="9" t="n"/>
      <c r="J29" s="3">
        <f>IF(A29="","",SUMIFS(Movements!$D$2:$D$501,Movements!$B$2:$B$501,A29))</f>
        <v/>
      </c>
      <c r="K29" s="3">
        <f>IF(A29="","",N(I29)+N(J29))</f>
        <v/>
      </c>
      <c r="N29" s="3">
        <f>IF(A29="","",IF(N(K29)&lt;=0,"Out",IF(N(K29)&lt;=N(L29),"Reorder","OK")))</f>
        <v/>
      </c>
      <c r="O29" s="4">
        <f>IF(A29="","",N(K29)*N(G29))</f>
        <v/>
      </c>
    </row>
    <row r="30">
      <c r="G30" s="9" t="n"/>
      <c r="H30" s="9" t="n"/>
      <c r="J30" s="3">
        <f>IF(A30="","",SUMIFS(Movements!$D$2:$D$501,Movements!$B$2:$B$501,A30))</f>
        <v/>
      </c>
      <c r="K30" s="3">
        <f>IF(A30="","",N(I30)+N(J30))</f>
        <v/>
      </c>
      <c r="N30" s="3">
        <f>IF(A30="","",IF(N(K30)&lt;=0,"Out",IF(N(K30)&lt;=N(L30),"Reorder","OK")))</f>
        <v/>
      </c>
      <c r="O30" s="4">
        <f>IF(A30="","",N(K30)*N(G30))</f>
        <v/>
      </c>
    </row>
    <row r="31">
      <c r="G31" s="9" t="n"/>
      <c r="H31" s="9" t="n"/>
      <c r="J31" s="3">
        <f>IF(A31="","",SUMIFS(Movements!$D$2:$D$501,Movements!$B$2:$B$501,A31))</f>
        <v/>
      </c>
      <c r="K31" s="3">
        <f>IF(A31="","",N(I31)+N(J31))</f>
        <v/>
      </c>
      <c r="N31" s="3">
        <f>IF(A31="","",IF(N(K31)&lt;=0,"Out",IF(N(K31)&lt;=N(L31),"Reorder","OK")))</f>
        <v/>
      </c>
      <c r="O31" s="4">
        <f>IF(A31="","",N(K31)*N(G31))</f>
        <v/>
      </c>
    </row>
    <row r="32">
      <c r="G32" s="9" t="n"/>
      <c r="H32" s="9" t="n"/>
      <c r="J32" s="3">
        <f>IF(A32="","",SUMIFS(Movements!$D$2:$D$501,Movements!$B$2:$B$501,A32))</f>
        <v/>
      </c>
      <c r="K32" s="3">
        <f>IF(A32="","",N(I32)+N(J32))</f>
        <v/>
      </c>
      <c r="N32" s="3">
        <f>IF(A32="","",IF(N(K32)&lt;=0,"Out",IF(N(K32)&lt;=N(L32),"Reorder","OK")))</f>
        <v/>
      </c>
      <c r="O32" s="4">
        <f>IF(A32="","",N(K32)*N(G32))</f>
        <v/>
      </c>
    </row>
    <row r="33">
      <c r="G33" s="9" t="n"/>
      <c r="H33" s="9" t="n"/>
      <c r="J33" s="3">
        <f>IF(A33="","",SUMIFS(Movements!$D$2:$D$501,Movements!$B$2:$B$501,A33))</f>
        <v/>
      </c>
      <c r="K33" s="3">
        <f>IF(A33="","",N(I33)+N(J33))</f>
        <v/>
      </c>
      <c r="N33" s="3">
        <f>IF(A33="","",IF(N(K33)&lt;=0,"Out",IF(N(K33)&lt;=N(L33),"Reorder","OK")))</f>
        <v/>
      </c>
      <c r="O33" s="4">
        <f>IF(A33="","",N(K33)*N(G33))</f>
        <v/>
      </c>
    </row>
    <row r="34">
      <c r="G34" s="9" t="n"/>
      <c r="H34" s="9" t="n"/>
      <c r="J34" s="3">
        <f>IF(A34="","",SUMIFS(Movements!$D$2:$D$501,Movements!$B$2:$B$501,A34))</f>
        <v/>
      </c>
      <c r="K34" s="3">
        <f>IF(A34="","",N(I34)+N(J34))</f>
        <v/>
      </c>
      <c r="N34" s="3">
        <f>IF(A34="","",IF(N(K34)&lt;=0,"Out",IF(N(K34)&lt;=N(L34),"Reorder","OK")))</f>
        <v/>
      </c>
      <c r="O34" s="4">
        <f>IF(A34="","",N(K34)*N(G34))</f>
        <v/>
      </c>
    </row>
    <row r="35">
      <c r="G35" s="9" t="n"/>
      <c r="H35" s="9" t="n"/>
      <c r="J35" s="3">
        <f>IF(A35="","",SUMIFS(Movements!$D$2:$D$501,Movements!$B$2:$B$501,A35))</f>
        <v/>
      </c>
      <c r="K35" s="3">
        <f>IF(A35="","",N(I35)+N(J35))</f>
        <v/>
      </c>
      <c r="N35" s="3">
        <f>IF(A35="","",IF(N(K35)&lt;=0,"Out",IF(N(K35)&lt;=N(L35),"Reorder","OK")))</f>
        <v/>
      </c>
      <c r="O35" s="4">
        <f>IF(A35="","",N(K35)*N(G35))</f>
        <v/>
      </c>
    </row>
    <row r="36">
      <c r="G36" s="9" t="n"/>
      <c r="H36" s="9" t="n"/>
      <c r="J36" s="3">
        <f>IF(A36="","",SUMIFS(Movements!$D$2:$D$501,Movements!$B$2:$B$501,A36))</f>
        <v/>
      </c>
      <c r="K36" s="3">
        <f>IF(A36="","",N(I36)+N(J36))</f>
        <v/>
      </c>
      <c r="N36" s="3">
        <f>IF(A36="","",IF(N(K36)&lt;=0,"Out",IF(N(K36)&lt;=N(L36),"Reorder","OK")))</f>
        <v/>
      </c>
      <c r="O36" s="4">
        <f>IF(A36="","",N(K36)*N(G36))</f>
        <v/>
      </c>
    </row>
    <row r="37">
      <c r="G37" s="9" t="n"/>
      <c r="H37" s="9" t="n"/>
      <c r="J37" s="3">
        <f>IF(A37="","",SUMIFS(Movements!$D$2:$D$501,Movements!$B$2:$B$501,A37))</f>
        <v/>
      </c>
      <c r="K37" s="3">
        <f>IF(A37="","",N(I37)+N(J37))</f>
        <v/>
      </c>
      <c r="N37" s="3">
        <f>IF(A37="","",IF(N(K37)&lt;=0,"Out",IF(N(K37)&lt;=N(L37),"Reorder","OK")))</f>
        <v/>
      </c>
      <c r="O37" s="4">
        <f>IF(A37="","",N(K37)*N(G37))</f>
        <v/>
      </c>
    </row>
    <row r="38">
      <c r="G38" s="9" t="n"/>
      <c r="H38" s="9" t="n"/>
      <c r="J38" s="3">
        <f>IF(A38="","",SUMIFS(Movements!$D$2:$D$501,Movements!$B$2:$B$501,A38))</f>
        <v/>
      </c>
      <c r="K38" s="3">
        <f>IF(A38="","",N(I38)+N(J38))</f>
        <v/>
      </c>
      <c r="N38" s="3">
        <f>IF(A38="","",IF(N(K38)&lt;=0,"Out",IF(N(K38)&lt;=N(L38),"Reorder","OK")))</f>
        <v/>
      </c>
      <c r="O38" s="4">
        <f>IF(A38="","",N(K38)*N(G38))</f>
        <v/>
      </c>
    </row>
    <row r="39">
      <c r="G39" s="9" t="n"/>
      <c r="H39" s="9" t="n"/>
      <c r="J39" s="3">
        <f>IF(A39="","",SUMIFS(Movements!$D$2:$D$501,Movements!$B$2:$B$501,A39))</f>
        <v/>
      </c>
      <c r="K39" s="3">
        <f>IF(A39="","",N(I39)+N(J39))</f>
        <v/>
      </c>
      <c r="N39" s="3">
        <f>IF(A39="","",IF(N(K39)&lt;=0,"Out",IF(N(K39)&lt;=N(L39),"Reorder","OK")))</f>
        <v/>
      </c>
      <c r="O39" s="4">
        <f>IF(A39="","",N(K39)*N(G39))</f>
        <v/>
      </c>
    </row>
    <row r="40">
      <c r="G40" s="9" t="n"/>
      <c r="H40" s="9" t="n"/>
      <c r="J40" s="3">
        <f>IF(A40="","",SUMIFS(Movements!$D$2:$D$501,Movements!$B$2:$B$501,A40))</f>
        <v/>
      </c>
      <c r="K40" s="3">
        <f>IF(A40="","",N(I40)+N(J40))</f>
        <v/>
      </c>
      <c r="N40" s="3">
        <f>IF(A40="","",IF(N(K40)&lt;=0,"Out",IF(N(K40)&lt;=N(L40),"Reorder","OK")))</f>
        <v/>
      </c>
      <c r="O40" s="4">
        <f>IF(A40="","",N(K40)*N(G40))</f>
        <v/>
      </c>
    </row>
    <row r="41">
      <c r="G41" s="9" t="n"/>
      <c r="H41" s="9" t="n"/>
      <c r="J41" s="3">
        <f>IF(A41="","",SUMIFS(Movements!$D$2:$D$501,Movements!$B$2:$B$501,A41))</f>
        <v/>
      </c>
      <c r="K41" s="3">
        <f>IF(A41="","",N(I41)+N(J41))</f>
        <v/>
      </c>
      <c r="N41" s="3">
        <f>IF(A41="","",IF(N(K41)&lt;=0,"Out",IF(N(K41)&lt;=N(L41),"Reorder","OK")))</f>
        <v/>
      </c>
      <c r="O41" s="4">
        <f>IF(A41="","",N(K41)*N(G41))</f>
        <v/>
      </c>
    </row>
    <row r="42">
      <c r="G42" s="9" t="n"/>
      <c r="H42" s="9" t="n"/>
      <c r="J42" s="3">
        <f>IF(A42="","",SUMIFS(Movements!$D$2:$D$501,Movements!$B$2:$B$501,A42))</f>
        <v/>
      </c>
      <c r="K42" s="3">
        <f>IF(A42="","",N(I42)+N(J42))</f>
        <v/>
      </c>
      <c r="N42" s="3">
        <f>IF(A42="","",IF(N(K42)&lt;=0,"Out",IF(N(K42)&lt;=N(L42),"Reorder","OK")))</f>
        <v/>
      </c>
      <c r="O42" s="4">
        <f>IF(A42="","",N(K42)*N(G42))</f>
        <v/>
      </c>
    </row>
    <row r="43">
      <c r="G43" s="9" t="n"/>
      <c r="H43" s="9" t="n"/>
      <c r="J43" s="3">
        <f>IF(A43="","",SUMIFS(Movements!$D$2:$D$501,Movements!$B$2:$B$501,A43))</f>
        <v/>
      </c>
      <c r="K43" s="3">
        <f>IF(A43="","",N(I43)+N(J43))</f>
        <v/>
      </c>
      <c r="N43" s="3">
        <f>IF(A43="","",IF(N(K43)&lt;=0,"Out",IF(N(K43)&lt;=N(L43),"Reorder","OK")))</f>
        <v/>
      </c>
      <c r="O43" s="4">
        <f>IF(A43="","",N(K43)*N(G43))</f>
        <v/>
      </c>
    </row>
    <row r="44">
      <c r="G44" s="9" t="n"/>
      <c r="H44" s="9" t="n"/>
      <c r="J44" s="3">
        <f>IF(A44="","",SUMIFS(Movements!$D$2:$D$501,Movements!$B$2:$B$501,A44))</f>
        <v/>
      </c>
      <c r="K44" s="3">
        <f>IF(A44="","",N(I44)+N(J44))</f>
        <v/>
      </c>
      <c r="N44" s="3">
        <f>IF(A44="","",IF(N(K44)&lt;=0,"Out",IF(N(K44)&lt;=N(L44),"Reorder","OK")))</f>
        <v/>
      </c>
      <c r="O44" s="4">
        <f>IF(A44="","",N(K44)*N(G44))</f>
        <v/>
      </c>
    </row>
    <row r="45">
      <c r="G45" s="9" t="n"/>
      <c r="H45" s="9" t="n"/>
      <c r="J45" s="3">
        <f>IF(A45="","",SUMIFS(Movements!$D$2:$D$501,Movements!$B$2:$B$501,A45))</f>
        <v/>
      </c>
      <c r="K45" s="3">
        <f>IF(A45="","",N(I45)+N(J45))</f>
        <v/>
      </c>
      <c r="N45" s="3">
        <f>IF(A45="","",IF(N(K45)&lt;=0,"Out",IF(N(K45)&lt;=N(L45),"Reorder","OK")))</f>
        <v/>
      </c>
      <c r="O45" s="4">
        <f>IF(A45="","",N(K45)*N(G45))</f>
        <v/>
      </c>
    </row>
    <row r="46">
      <c r="G46" s="9" t="n"/>
      <c r="H46" s="9" t="n"/>
      <c r="J46" s="3">
        <f>IF(A46="","",SUMIFS(Movements!$D$2:$D$501,Movements!$B$2:$B$501,A46))</f>
        <v/>
      </c>
      <c r="K46" s="3">
        <f>IF(A46="","",N(I46)+N(J46))</f>
        <v/>
      </c>
      <c r="N46" s="3">
        <f>IF(A46="","",IF(N(K46)&lt;=0,"Out",IF(N(K46)&lt;=N(L46),"Reorder","OK")))</f>
        <v/>
      </c>
      <c r="O46" s="4">
        <f>IF(A46="","",N(K46)*N(G46))</f>
        <v/>
      </c>
    </row>
    <row r="47">
      <c r="G47" s="9" t="n"/>
      <c r="H47" s="9" t="n"/>
      <c r="J47" s="3">
        <f>IF(A47="","",SUMIFS(Movements!$D$2:$D$501,Movements!$B$2:$B$501,A47))</f>
        <v/>
      </c>
      <c r="K47" s="3">
        <f>IF(A47="","",N(I47)+N(J47))</f>
        <v/>
      </c>
      <c r="N47" s="3">
        <f>IF(A47="","",IF(N(K47)&lt;=0,"Out",IF(N(K47)&lt;=N(L47),"Reorder","OK")))</f>
        <v/>
      </c>
      <c r="O47" s="4">
        <f>IF(A47="","",N(K47)*N(G47))</f>
        <v/>
      </c>
    </row>
    <row r="48">
      <c r="G48" s="9" t="n"/>
      <c r="H48" s="9" t="n"/>
      <c r="J48" s="3">
        <f>IF(A48="","",SUMIFS(Movements!$D$2:$D$501,Movements!$B$2:$B$501,A48))</f>
        <v/>
      </c>
      <c r="K48" s="3">
        <f>IF(A48="","",N(I48)+N(J48))</f>
        <v/>
      </c>
      <c r="N48" s="3">
        <f>IF(A48="","",IF(N(K48)&lt;=0,"Out",IF(N(K48)&lt;=N(L48),"Reorder","OK")))</f>
        <v/>
      </c>
      <c r="O48" s="4">
        <f>IF(A48="","",N(K48)*N(G48))</f>
        <v/>
      </c>
    </row>
    <row r="49">
      <c r="G49" s="9" t="n"/>
      <c r="H49" s="9" t="n"/>
      <c r="J49" s="3">
        <f>IF(A49="","",SUMIFS(Movements!$D$2:$D$501,Movements!$B$2:$B$501,A49))</f>
        <v/>
      </c>
      <c r="K49" s="3">
        <f>IF(A49="","",N(I49)+N(J49))</f>
        <v/>
      </c>
      <c r="N49" s="3">
        <f>IF(A49="","",IF(N(K49)&lt;=0,"Out",IF(N(K49)&lt;=N(L49),"Reorder","OK")))</f>
        <v/>
      </c>
      <c r="O49" s="4">
        <f>IF(A49="","",N(K49)*N(G49))</f>
        <v/>
      </c>
    </row>
    <row r="50">
      <c r="G50" s="9" t="n"/>
      <c r="H50" s="9" t="n"/>
      <c r="J50" s="3">
        <f>IF(A50="","",SUMIFS(Movements!$D$2:$D$501,Movements!$B$2:$B$501,A50))</f>
        <v/>
      </c>
      <c r="K50" s="3">
        <f>IF(A50="","",N(I50)+N(J50))</f>
        <v/>
      </c>
      <c r="N50" s="3">
        <f>IF(A50="","",IF(N(K50)&lt;=0,"Out",IF(N(K50)&lt;=N(L50),"Reorder","OK")))</f>
        <v/>
      </c>
      <c r="O50" s="4">
        <f>IF(A50="","",N(K50)*N(G50))</f>
        <v/>
      </c>
    </row>
    <row r="51">
      <c r="G51" s="9" t="n"/>
      <c r="H51" s="9" t="n"/>
      <c r="J51" s="3">
        <f>IF(A51="","",SUMIFS(Movements!$D$2:$D$501,Movements!$B$2:$B$501,A51))</f>
        <v/>
      </c>
      <c r="K51" s="3">
        <f>IF(A51="","",N(I51)+N(J51))</f>
        <v/>
      </c>
      <c r="N51" s="3">
        <f>IF(A51="","",IF(N(K51)&lt;=0,"Out",IF(N(K51)&lt;=N(L51),"Reorder","OK")))</f>
        <v/>
      </c>
      <c r="O51" s="4">
        <f>IF(A51="","",N(K51)*N(G51))</f>
        <v/>
      </c>
    </row>
    <row r="52">
      <c r="G52" s="9" t="n"/>
      <c r="H52" s="9" t="n"/>
      <c r="J52" s="3">
        <f>IF(A52="","",SUMIFS(Movements!$D$2:$D$501,Movements!$B$2:$B$501,A52))</f>
        <v/>
      </c>
      <c r="K52" s="3">
        <f>IF(A52="","",N(I52)+N(J52))</f>
        <v/>
      </c>
      <c r="N52" s="3">
        <f>IF(A52="","",IF(N(K52)&lt;=0,"Out",IF(N(K52)&lt;=N(L52),"Reorder","OK")))</f>
        <v/>
      </c>
      <c r="O52" s="4">
        <f>IF(A52="","",N(K52)*N(G52))</f>
        <v/>
      </c>
    </row>
    <row r="53">
      <c r="G53" s="9" t="n"/>
      <c r="H53" s="9" t="n"/>
      <c r="J53" s="3">
        <f>IF(A53="","",SUMIFS(Movements!$D$2:$D$501,Movements!$B$2:$B$501,A53))</f>
        <v/>
      </c>
      <c r="K53" s="3">
        <f>IF(A53="","",N(I53)+N(J53))</f>
        <v/>
      </c>
      <c r="N53" s="3">
        <f>IF(A53="","",IF(N(K53)&lt;=0,"Out",IF(N(K53)&lt;=N(L53),"Reorder","OK")))</f>
        <v/>
      </c>
      <c r="O53" s="4">
        <f>IF(A53="","",N(K53)*N(G53))</f>
        <v/>
      </c>
    </row>
    <row r="54">
      <c r="G54" s="9" t="n"/>
      <c r="H54" s="9" t="n"/>
      <c r="J54" s="3">
        <f>IF(A54="","",SUMIFS(Movements!$D$2:$D$501,Movements!$B$2:$B$501,A54))</f>
        <v/>
      </c>
      <c r="K54" s="3">
        <f>IF(A54="","",N(I54)+N(J54))</f>
        <v/>
      </c>
      <c r="N54" s="3">
        <f>IF(A54="","",IF(N(K54)&lt;=0,"Out",IF(N(K54)&lt;=N(L54),"Reorder","OK")))</f>
        <v/>
      </c>
      <c r="O54" s="4">
        <f>IF(A54="","",N(K54)*N(G54))</f>
        <v/>
      </c>
    </row>
    <row r="55">
      <c r="G55" s="9" t="n"/>
      <c r="H55" s="9" t="n"/>
      <c r="J55" s="3">
        <f>IF(A55="","",SUMIFS(Movements!$D$2:$D$501,Movements!$B$2:$B$501,A55))</f>
        <v/>
      </c>
      <c r="K55" s="3">
        <f>IF(A55="","",N(I55)+N(J55))</f>
        <v/>
      </c>
      <c r="N55" s="3">
        <f>IF(A55="","",IF(N(K55)&lt;=0,"Out",IF(N(K55)&lt;=N(L55),"Reorder","OK")))</f>
        <v/>
      </c>
      <c r="O55" s="4">
        <f>IF(A55="","",N(K55)*N(G55))</f>
        <v/>
      </c>
    </row>
    <row r="56">
      <c r="G56" s="9" t="n"/>
      <c r="H56" s="9" t="n"/>
      <c r="J56" s="3">
        <f>IF(A56="","",SUMIFS(Movements!$D$2:$D$501,Movements!$B$2:$B$501,A56))</f>
        <v/>
      </c>
      <c r="K56" s="3">
        <f>IF(A56="","",N(I56)+N(J56))</f>
        <v/>
      </c>
      <c r="N56" s="3">
        <f>IF(A56="","",IF(N(K56)&lt;=0,"Out",IF(N(K56)&lt;=N(L56),"Reorder","OK")))</f>
        <v/>
      </c>
      <c r="O56" s="4">
        <f>IF(A56="","",N(K56)*N(G56))</f>
        <v/>
      </c>
    </row>
    <row r="57">
      <c r="G57" s="9" t="n"/>
      <c r="H57" s="9" t="n"/>
      <c r="J57" s="3">
        <f>IF(A57="","",SUMIFS(Movements!$D$2:$D$501,Movements!$B$2:$B$501,A57))</f>
        <v/>
      </c>
      <c r="K57" s="3">
        <f>IF(A57="","",N(I57)+N(J57))</f>
        <v/>
      </c>
      <c r="N57" s="3">
        <f>IF(A57="","",IF(N(K57)&lt;=0,"Out",IF(N(K57)&lt;=N(L57),"Reorder","OK")))</f>
        <v/>
      </c>
      <c r="O57" s="4">
        <f>IF(A57="","",N(K57)*N(G57))</f>
        <v/>
      </c>
    </row>
    <row r="58">
      <c r="G58" s="9" t="n"/>
      <c r="H58" s="9" t="n"/>
      <c r="J58" s="3">
        <f>IF(A58="","",SUMIFS(Movements!$D$2:$D$501,Movements!$B$2:$B$501,A58))</f>
        <v/>
      </c>
      <c r="K58" s="3">
        <f>IF(A58="","",N(I58)+N(J58))</f>
        <v/>
      </c>
      <c r="N58" s="3">
        <f>IF(A58="","",IF(N(K58)&lt;=0,"Out",IF(N(K58)&lt;=N(L58),"Reorder","OK")))</f>
        <v/>
      </c>
      <c r="O58" s="4">
        <f>IF(A58="","",N(K58)*N(G58))</f>
        <v/>
      </c>
    </row>
    <row r="59">
      <c r="G59" s="9" t="n"/>
      <c r="H59" s="9" t="n"/>
      <c r="J59" s="3">
        <f>IF(A59="","",SUMIFS(Movements!$D$2:$D$501,Movements!$B$2:$B$501,A59))</f>
        <v/>
      </c>
      <c r="K59" s="3">
        <f>IF(A59="","",N(I59)+N(J59))</f>
        <v/>
      </c>
      <c r="N59" s="3">
        <f>IF(A59="","",IF(N(K59)&lt;=0,"Out",IF(N(K59)&lt;=N(L59),"Reorder","OK")))</f>
        <v/>
      </c>
      <c r="O59" s="4">
        <f>IF(A59="","",N(K59)*N(G59))</f>
        <v/>
      </c>
    </row>
    <row r="60">
      <c r="G60" s="9" t="n"/>
      <c r="H60" s="9" t="n"/>
      <c r="J60" s="3">
        <f>IF(A60="","",SUMIFS(Movements!$D$2:$D$501,Movements!$B$2:$B$501,A60))</f>
        <v/>
      </c>
      <c r="K60" s="3">
        <f>IF(A60="","",N(I60)+N(J60))</f>
        <v/>
      </c>
      <c r="N60" s="3">
        <f>IF(A60="","",IF(N(K60)&lt;=0,"Out",IF(N(K60)&lt;=N(L60),"Reorder","OK")))</f>
        <v/>
      </c>
      <c r="O60" s="4">
        <f>IF(A60="","",N(K60)*N(G60))</f>
        <v/>
      </c>
    </row>
    <row r="61">
      <c r="G61" s="9" t="n"/>
      <c r="H61" s="9" t="n"/>
      <c r="J61" s="3">
        <f>IF(A61="","",SUMIFS(Movements!$D$2:$D$501,Movements!$B$2:$B$501,A61))</f>
        <v/>
      </c>
      <c r="K61" s="3">
        <f>IF(A61="","",N(I61)+N(J61))</f>
        <v/>
      </c>
      <c r="N61" s="3">
        <f>IF(A61="","",IF(N(K61)&lt;=0,"Out",IF(N(K61)&lt;=N(L61),"Reorder","OK")))</f>
        <v/>
      </c>
      <c r="O61" s="4">
        <f>IF(A61="","",N(K61)*N(G61))</f>
        <v/>
      </c>
    </row>
    <row r="62">
      <c r="G62" s="9" t="n"/>
      <c r="H62" s="9" t="n"/>
      <c r="J62" s="3">
        <f>IF(A62="","",SUMIFS(Movements!$D$2:$D$501,Movements!$B$2:$B$501,A62))</f>
        <v/>
      </c>
      <c r="K62" s="3">
        <f>IF(A62="","",N(I62)+N(J62))</f>
        <v/>
      </c>
      <c r="N62" s="3">
        <f>IF(A62="","",IF(N(K62)&lt;=0,"Out",IF(N(K62)&lt;=N(L62),"Reorder","OK")))</f>
        <v/>
      </c>
      <c r="O62" s="4">
        <f>IF(A62="","",N(K62)*N(G62))</f>
        <v/>
      </c>
    </row>
    <row r="63">
      <c r="G63" s="9" t="n"/>
      <c r="H63" s="9" t="n"/>
      <c r="J63" s="3">
        <f>IF(A63="","",SUMIFS(Movements!$D$2:$D$501,Movements!$B$2:$B$501,A63))</f>
        <v/>
      </c>
      <c r="K63" s="3">
        <f>IF(A63="","",N(I63)+N(J63))</f>
        <v/>
      </c>
      <c r="N63" s="3">
        <f>IF(A63="","",IF(N(K63)&lt;=0,"Out",IF(N(K63)&lt;=N(L63),"Reorder","OK")))</f>
        <v/>
      </c>
      <c r="O63" s="4">
        <f>IF(A63="","",N(K63)*N(G63))</f>
        <v/>
      </c>
    </row>
    <row r="64">
      <c r="G64" s="9" t="n"/>
      <c r="H64" s="9" t="n"/>
      <c r="J64" s="3">
        <f>IF(A64="","",SUMIFS(Movements!$D$2:$D$501,Movements!$B$2:$B$501,A64))</f>
        <v/>
      </c>
      <c r="K64" s="3">
        <f>IF(A64="","",N(I64)+N(J64))</f>
        <v/>
      </c>
      <c r="N64" s="3">
        <f>IF(A64="","",IF(N(K64)&lt;=0,"Out",IF(N(K64)&lt;=N(L64),"Reorder","OK")))</f>
        <v/>
      </c>
      <c r="O64" s="4">
        <f>IF(A64="","",N(K64)*N(G64))</f>
        <v/>
      </c>
    </row>
    <row r="65">
      <c r="G65" s="9" t="n"/>
      <c r="H65" s="9" t="n"/>
      <c r="J65" s="3">
        <f>IF(A65="","",SUMIFS(Movements!$D$2:$D$501,Movements!$B$2:$B$501,A65))</f>
        <v/>
      </c>
      <c r="K65" s="3">
        <f>IF(A65="","",N(I65)+N(J65))</f>
        <v/>
      </c>
      <c r="N65" s="3">
        <f>IF(A65="","",IF(N(K65)&lt;=0,"Out",IF(N(K65)&lt;=N(L65),"Reorder","OK")))</f>
        <v/>
      </c>
      <c r="O65" s="4">
        <f>IF(A65="","",N(K65)*N(G65))</f>
        <v/>
      </c>
    </row>
    <row r="66">
      <c r="G66" s="9" t="n"/>
      <c r="H66" s="9" t="n"/>
      <c r="J66" s="3">
        <f>IF(A66="","",SUMIFS(Movements!$D$2:$D$501,Movements!$B$2:$B$501,A66))</f>
        <v/>
      </c>
      <c r="K66" s="3">
        <f>IF(A66="","",N(I66)+N(J66))</f>
        <v/>
      </c>
      <c r="N66" s="3">
        <f>IF(A66="","",IF(N(K66)&lt;=0,"Out",IF(N(K66)&lt;=N(L66),"Reorder","OK")))</f>
        <v/>
      </c>
      <c r="O66" s="4">
        <f>IF(A66="","",N(K66)*N(G66))</f>
        <v/>
      </c>
    </row>
    <row r="67">
      <c r="G67" s="9" t="n"/>
      <c r="H67" s="9" t="n"/>
      <c r="J67" s="3">
        <f>IF(A67="","",SUMIFS(Movements!$D$2:$D$501,Movements!$B$2:$B$501,A67))</f>
        <v/>
      </c>
      <c r="K67" s="3">
        <f>IF(A67="","",N(I67)+N(J67))</f>
        <v/>
      </c>
      <c r="N67" s="3">
        <f>IF(A67="","",IF(N(K67)&lt;=0,"Out",IF(N(K67)&lt;=N(L67),"Reorder","OK")))</f>
        <v/>
      </c>
      <c r="O67" s="4">
        <f>IF(A67="","",N(K67)*N(G67))</f>
        <v/>
      </c>
    </row>
    <row r="68">
      <c r="G68" s="9" t="n"/>
      <c r="H68" s="9" t="n"/>
      <c r="J68" s="3">
        <f>IF(A68="","",SUMIFS(Movements!$D$2:$D$501,Movements!$B$2:$B$501,A68))</f>
        <v/>
      </c>
      <c r="K68" s="3">
        <f>IF(A68="","",N(I68)+N(J68))</f>
        <v/>
      </c>
      <c r="N68" s="3">
        <f>IF(A68="","",IF(N(K68)&lt;=0,"Out",IF(N(K68)&lt;=N(L68),"Reorder","OK")))</f>
        <v/>
      </c>
      <c r="O68" s="4">
        <f>IF(A68="","",N(K68)*N(G68))</f>
        <v/>
      </c>
    </row>
    <row r="69">
      <c r="G69" s="9" t="n"/>
      <c r="H69" s="9" t="n"/>
      <c r="J69" s="3">
        <f>IF(A69="","",SUMIFS(Movements!$D$2:$D$501,Movements!$B$2:$B$501,A69))</f>
        <v/>
      </c>
      <c r="K69" s="3">
        <f>IF(A69="","",N(I69)+N(J69))</f>
        <v/>
      </c>
      <c r="N69" s="3">
        <f>IF(A69="","",IF(N(K69)&lt;=0,"Out",IF(N(K69)&lt;=N(L69),"Reorder","OK")))</f>
        <v/>
      </c>
      <c r="O69" s="4">
        <f>IF(A69="","",N(K69)*N(G69))</f>
        <v/>
      </c>
    </row>
    <row r="70">
      <c r="G70" s="9" t="n"/>
      <c r="H70" s="9" t="n"/>
      <c r="J70" s="3">
        <f>IF(A70="","",SUMIFS(Movements!$D$2:$D$501,Movements!$B$2:$B$501,A70))</f>
        <v/>
      </c>
      <c r="K70" s="3">
        <f>IF(A70="","",N(I70)+N(J70))</f>
        <v/>
      </c>
      <c r="N70" s="3">
        <f>IF(A70="","",IF(N(K70)&lt;=0,"Out",IF(N(K70)&lt;=N(L70),"Reorder","OK")))</f>
        <v/>
      </c>
      <c r="O70" s="4">
        <f>IF(A70="","",N(K70)*N(G70))</f>
        <v/>
      </c>
    </row>
    <row r="71">
      <c r="G71" s="9" t="n"/>
      <c r="H71" s="9" t="n"/>
      <c r="J71" s="3">
        <f>IF(A71="","",SUMIFS(Movements!$D$2:$D$501,Movements!$B$2:$B$501,A71))</f>
        <v/>
      </c>
      <c r="K71" s="3">
        <f>IF(A71="","",N(I71)+N(J71))</f>
        <v/>
      </c>
      <c r="N71" s="3">
        <f>IF(A71="","",IF(N(K71)&lt;=0,"Out",IF(N(K71)&lt;=N(L71),"Reorder","OK")))</f>
        <v/>
      </c>
      <c r="O71" s="4">
        <f>IF(A71="","",N(K71)*N(G71))</f>
        <v/>
      </c>
    </row>
    <row r="72">
      <c r="G72" s="9" t="n"/>
      <c r="H72" s="9" t="n"/>
      <c r="J72" s="3">
        <f>IF(A72="","",SUMIFS(Movements!$D$2:$D$501,Movements!$B$2:$B$501,A72))</f>
        <v/>
      </c>
      <c r="K72" s="3">
        <f>IF(A72="","",N(I72)+N(J72))</f>
        <v/>
      </c>
      <c r="N72" s="3">
        <f>IF(A72="","",IF(N(K72)&lt;=0,"Out",IF(N(K72)&lt;=N(L72),"Reorder","OK")))</f>
        <v/>
      </c>
      <c r="O72" s="4">
        <f>IF(A72="","",N(K72)*N(G72))</f>
        <v/>
      </c>
    </row>
    <row r="73">
      <c r="G73" s="9" t="n"/>
      <c r="H73" s="9" t="n"/>
      <c r="J73" s="3">
        <f>IF(A73="","",SUMIFS(Movements!$D$2:$D$501,Movements!$B$2:$B$501,A73))</f>
        <v/>
      </c>
      <c r="K73" s="3">
        <f>IF(A73="","",N(I73)+N(J73))</f>
        <v/>
      </c>
      <c r="N73" s="3">
        <f>IF(A73="","",IF(N(K73)&lt;=0,"Out",IF(N(K73)&lt;=N(L73),"Reorder","OK")))</f>
        <v/>
      </c>
      <c r="O73" s="4">
        <f>IF(A73="","",N(K73)*N(G73))</f>
        <v/>
      </c>
    </row>
    <row r="74">
      <c r="G74" s="9" t="n"/>
      <c r="H74" s="9" t="n"/>
      <c r="J74" s="3">
        <f>IF(A74="","",SUMIFS(Movements!$D$2:$D$501,Movements!$B$2:$B$501,A74))</f>
        <v/>
      </c>
      <c r="K74" s="3">
        <f>IF(A74="","",N(I74)+N(J74))</f>
        <v/>
      </c>
      <c r="N74" s="3">
        <f>IF(A74="","",IF(N(K74)&lt;=0,"Out",IF(N(K74)&lt;=N(L74),"Reorder","OK")))</f>
        <v/>
      </c>
      <c r="O74" s="4">
        <f>IF(A74="","",N(K74)*N(G74))</f>
        <v/>
      </c>
    </row>
    <row r="75">
      <c r="G75" s="9" t="n"/>
      <c r="H75" s="9" t="n"/>
      <c r="J75" s="3">
        <f>IF(A75="","",SUMIFS(Movements!$D$2:$D$501,Movements!$B$2:$B$501,A75))</f>
        <v/>
      </c>
      <c r="K75" s="3">
        <f>IF(A75="","",N(I75)+N(J75))</f>
        <v/>
      </c>
      <c r="N75" s="3">
        <f>IF(A75="","",IF(N(K75)&lt;=0,"Out",IF(N(K75)&lt;=N(L75),"Reorder","OK")))</f>
        <v/>
      </c>
      <c r="O75" s="4">
        <f>IF(A75="","",N(K75)*N(G75))</f>
        <v/>
      </c>
    </row>
    <row r="76">
      <c r="G76" s="9" t="n"/>
      <c r="H76" s="9" t="n"/>
      <c r="J76" s="3">
        <f>IF(A76="","",SUMIFS(Movements!$D$2:$D$501,Movements!$B$2:$B$501,A76))</f>
        <v/>
      </c>
      <c r="K76" s="3">
        <f>IF(A76="","",N(I76)+N(J76))</f>
        <v/>
      </c>
      <c r="N76" s="3">
        <f>IF(A76="","",IF(N(K76)&lt;=0,"Out",IF(N(K76)&lt;=N(L76),"Reorder","OK")))</f>
        <v/>
      </c>
      <c r="O76" s="4">
        <f>IF(A76="","",N(K76)*N(G76))</f>
        <v/>
      </c>
    </row>
    <row r="77">
      <c r="G77" s="9" t="n"/>
      <c r="H77" s="9" t="n"/>
      <c r="J77" s="3">
        <f>IF(A77="","",SUMIFS(Movements!$D$2:$D$501,Movements!$B$2:$B$501,A77))</f>
        <v/>
      </c>
      <c r="K77" s="3">
        <f>IF(A77="","",N(I77)+N(J77))</f>
        <v/>
      </c>
      <c r="N77" s="3">
        <f>IF(A77="","",IF(N(K77)&lt;=0,"Out",IF(N(K77)&lt;=N(L77),"Reorder","OK")))</f>
        <v/>
      </c>
      <c r="O77" s="4">
        <f>IF(A77="","",N(K77)*N(G77))</f>
        <v/>
      </c>
    </row>
    <row r="78">
      <c r="G78" s="9" t="n"/>
      <c r="H78" s="9" t="n"/>
      <c r="J78" s="3">
        <f>IF(A78="","",SUMIFS(Movements!$D$2:$D$501,Movements!$B$2:$B$501,A78))</f>
        <v/>
      </c>
      <c r="K78" s="3">
        <f>IF(A78="","",N(I78)+N(J78))</f>
        <v/>
      </c>
      <c r="N78" s="3">
        <f>IF(A78="","",IF(N(K78)&lt;=0,"Out",IF(N(K78)&lt;=N(L78),"Reorder","OK")))</f>
        <v/>
      </c>
      <c r="O78" s="4">
        <f>IF(A78="","",N(K78)*N(G78))</f>
        <v/>
      </c>
    </row>
    <row r="79">
      <c r="G79" s="9" t="n"/>
      <c r="H79" s="9" t="n"/>
      <c r="J79" s="3">
        <f>IF(A79="","",SUMIFS(Movements!$D$2:$D$501,Movements!$B$2:$B$501,A79))</f>
        <v/>
      </c>
      <c r="K79" s="3">
        <f>IF(A79="","",N(I79)+N(J79))</f>
        <v/>
      </c>
      <c r="N79" s="3">
        <f>IF(A79="","",IF(N(K79)&lt;=0,"Out",IF(N(K79)&lt;=N(L79),"Reorder","OK")))</f>
        <v/>
      </c>
      <c r="O79" s="4">
        <f>IF(A79="","",N(K79)*N(G79))</f>
        <v/>
      </c>
    </row>
    <row r="80">
      <c r="G80" s="9" t="n"/>
      <c r="H80" s="9" t="n"/>
      <c r="J80" s="3">
        <f>IF(A80="","",SUMIFS(Movements!$D$2:$D$501,Movements!$B$2:$B$501,A80))</f>
        <v/>
      </c>
      <c r="K80" s="3">
        <f>IF(A80="","",N(I80)+N(J80))</f>
        <v/>
      </c>
      <c r="N80" s="3">
        <f>IF(A80="","",IF(N(K80)&lt;=0,"Out",IF(N(K80)&lt;=N(L80),"Reorder","OK")))</f>
        <v/>
      </c>
      <c r="O80" s="4">
        <f>IF(A80="","",N(K80)*N(G80))</f>
        <v/>
      </c>
    </row>
    <row r="81">
      <c r="G81" s="9" t="n"/>
      <c r="H81" s="9" t="n"/>
      <c r="J81" s="3">
        <f>IF(A81="","",SUMIFS(Movements!$D$2:$D$501,Movements!$B$2:$B$501,A81))</f>
        <v/>
      </c>
      <c r="K81" s="3">
        <f>IF(A81="","",N(I81)+N(J81))</f>
        <v/>
      </c>
      <c r="N81" s="3">
        <f>IF(A81="","",IF(N(K81)&lt;=0,"Out",IF(N(K81)&lt;=N(L81),"Reorder","OK")))</f>
        <v/>
      </c>
      <c r="O81" s="4">
        <f>IF(A81="","",N(K81)*N(G81))</f>
        <v/>
      </c>
    </row>
    <row r="82">
      <c r="G82" s="9" t="n"/>
      <c r="H82" s="9" t="n"/>
      <c r="J82" s="3">
        <f>IF(A82="","",SUMIFS(Movements!$D$2:$D$501,Movements!$B$2:$B$501,A82))</f>
        <v/>
      </c>
      <c r="K82" s="3">
        <f>IF(A82="","",N(I82)+N(J82))</f>
        <v/>
      </c>
      <c r="N82" s="3">
        <f>IF(A82="","",IF(N(K82)&lt;=0,"Out",IF(N(K82)&lt;=N(L82),"Reorder","OK")))</f>
        <v/>
      </c>
      <c r="O82" s="4">
        <f>IF(A82="","",N(K82)*N(G82))</f>
        <v/>
      </c>
    </row>
    <row r="83">
      <c r="G83" s="9" t="n"/>
      <c r="H83" s="9" t="n"/>
      <c r="J83" s="3">
        <f>IF(A83="","",SUMIFS(Movements!$D$2:$D$501,Movements!$B$2:$B$501,A83))</f>
        <v/>
      </c>
      <c r="K83" s="3">
        <f>IF(A83="","",N(I83)+N(J83))</f>
        <v/>
      </c>
      <c r="N83" s="3">
        <f>IF(A83="","",IF(N(K83)&lt;=0,"Out",IF(N(K83)&lt;=N(L83),"Reorder","OK")))</f>
        <v/>
      </c>
      <c r="O83" s="4">
        <f>IF(A83="","",N(K83)*N(G83))</f>
        <v/>
      </c>
    </row>
    <row r="84">
      <c r="G84" s="9" t="n"/>
      <c r="H84" s="9" t="n"/>
      <c r="J84" s="3">
        <f>IF(A84="","",SUMIFS(Movements!$D$2:$D$501,Movements!$B$2:$B$501,A84))</f>
        <v/>
      </c>
      <c r="K84" s="3">
        <f>IF(A84="","",N(I84)+N(J84))</f>
        <v/>
      </c>
      <c r="N84" s="3">
        <f>IF(A84="","",IF(N(K84)&lt;=0,"Out",IF(N(K84)&lt;=N(L84),"Reorder","OK")))</f>
        <v/>
      </c>
      <c r="O84" s="4">
        <f>IF(A84="","",N(K84)*N(G84))</f>
        <v/>
      </c>
    </row>
    <row r="85">
      <c r="G85" s="9" t="n"/>
      <c r="H85" s="9" t="n"/>
      <c r="J85" s="3">
        <f>IF(A85="","",SUMIFS(Movements!$D$2:$D$501,Movements!$B$2:$B$501,A85))</f>
        <v/>
      </c>
      <c r="K85" s="3">
        <f>IF(A85="","",N(I85)+N(J85))</f>
        <v/>
      </c>
      <c r="N85" s="3">
        <f>IF(A85="","",IF(N(K85)&lt;=0,"Out",IF(N(K85)&lt;=N(L85),"Reorder","OK")))</f>
        <v/>
      </c>
      <c r="O85" s="4">
        <f>IF(A85="","",N(K85)*N(G85))</f>
        <v/>
      </c>
    </row>
    <row r="86">
      <c r="G86" s="9" t="n"/>
      <c r="H86" s="9" t="n"/>
      <c r="J86" s="3">
        <f>IF(A86="","",SUMIFS(Movements!$D$2:$D$501,Movements!$B$2:$B$501,A86))</f>
        <v/>
      </c>
      <c r="K86" s="3">
        <f>IF(A86="","",N(I86)+N(J86))</f>
        <v/>
      </c>
      <c r="N86" s="3">
        <f>IF(A86="","",IF(N(K86)&lt;=0,"Out",IF(N(K86)&lt;=N(L86),"Reorder","OK")))</f>
        <v/>
      </c>
      <c r="O86" s="4">
        <f>IF(A86="","",N(K86)*N(G86))</f>
        <v/>
      </c>
    </row>
    <row r="87">
      <c r="G87" s="9" t="n"/>
      <c r="H87" s="9" t="n"/>
      <c r="J87" s="3">
        <f>IF(A87="","",SUMIFS(Movements!$D$2:$D$501,Movements!$B$2:$B$501,A87))</f>
        <v/>
      </c>
      <c r="K87" s="3">
        <f>IF(A87="","",N(I87)+N(J87))</f>
        <v/>
      </c>
      <c r="N87" s="3">
        <f>IF(A87="","",IF(N(K87)&lt;=0,"Out",IF(N(K87)&lt;=N(L87),"Reorder","OK")))</f>
        <v/>
      </c>
      <c r="O87" s="4">
        <f>IF(A87="","",N(K87)*N(G87))</f>
        <v/>
      </c>
    </row>
    <row r="88">
      <c r="G88" s="9" t="n"/>
      <c r="H88" s="9" t="n"/>
      <c r="J88" s="3">
        <f>IF(A88="","",SUMIFS(Movements!$D$2:$D$501,Movements!$B$2:$B$501,A88))</f>
        <v/>
      </c>
      <c r="K88" s="3">
        <f>IF(A88="","",N(I88)+N(J88))</f>
        <v/>
      </c>
      <c r="N88" s="3">
        <f>IF(A88="","",IF(N(K88)&lt;=0,"Out",IF(N(K88)&lt;=N(L88),"Reorder","OK")))</f>
        <v/>
      </c>
      <c r="O88" s="4">
        <f>IF(A88="","",N(K88)*N(G88))</f>
        <v/>
      </c>
    </row>
    <row r="89">
      <c r="G89" s="9" t="n"/>
      <c r="H89" s="9" t="n"/>
      <c r="J89" s="3">
        <f>IF(A89="","",SUMIFS(Movements!$D$2:$D$501,Movements!$B$2:$B$501,A89))</f>
        <v/>
      </c>
      <c r="K89" s="3">
        <f>IF(A89="","",N(I89)+N(J89))</f>
        <v/>
      </c>
      <c r="N89" s="3">
        <f>IF(A89="","",IF(N(K89)&lt;=0,"Out",IF(N(K89)&lt;=N(L89),"Reorder","OK")))</f>
        <v/>
      </c>
      <c r="O89" s="4">
        <f>IF(A89="","",N(K89)*N(G89))</f>
        <v/>
      </c>
    </row>
    <row r="90">
      <c r="G90" s="9" t="n"/>
      <c r="H90" s="9" t="n"/>
      <c r="J90" s="3">
        <f>IF(A90="","",SUMIFS(Movements!$D$2:$D$501,Movements!$B$2:$B$501,A90))</f>
        <v/>
      </c>
      <c r="K90" s="3">
        <f>IF(A90="","",N(I90)+N(J90))</f>
        <v/>
      </c>
      <c r="N90" s="3">
        <f>IF(A90="","",IF(N(K90)&lt;=0,"Out",IF(N(K90)&lt;=N(L90),"Reorder","OK")))</f>
        <v/>
      </c>
      <c r="O90" s="4">
        <f>IF(A90="","",N(K90)*N(G90))</f>
        <v/>
      </c>
    </row>
    <row r="91">
      <c r="G91" s="9" t="n"/>
      <c r="H91" s="9" t="n"/>
      <c r="J91" s="3">
        <f>IF(A91="","",SUMIFS(Movements!$D$2:$D$501,Movements!$B$2:$B$501,A91))</f>
        <v/>
      </c>
      <c r="K91" s="3">
        <f>IF(A91="","",N(I91)+N(J91))</f>
        <v/>
      </c>
      <c r="N91" s="3">
        <f>IF(A91="","",IF(N(K91)&lt;=0,"Out",IF(N(K91)&lt;=N(L91),"Reorder","OK")))</f>
        <v/>
      </c>
      <c r="O91" s="4">
        <f>IF(A91="","",N(K91)*N(G91))</f>
        <v/>
      </c>
    </row>
    <row r="92">
      <c r="G92" s="9" t="n"/>
      <c r="H92" s="9" t="n"/>
      <c r="J92" s="3">
        <f>IF(A92="","",SUMIFS(Movements!$D$2:$D$501,Movements!$B$2:$B$501,A92))</f>
        <v/>
      </c>
      <c r="K92" s="3">
        <f>IF(A92="","",N(I92)+N(J92))</f>
        <v/>
      </c>
      <c r="N92" s="3">
        <f>IF(A92="","",IF(N(K92)&lt;=0,"Out",IF(N(K92)&lt;=N(L92),"Reorder","OK")))</f>
        <v/>
      </c>
      <c r="O92" s="4">
        <f>IF(A92="","",N(K92)*N(G92))</f>
        <v/>
      </c>
    </row>
    <row r="93">
      <c r="G93" s="9" t="n"/>
      <c r="H93" s="9" t="n"/>
      <c r="J93" s="3">
        <f>IF(A93="","",SUMIFS(Movements!$D$2:$D$501,Movements!$B$2:$B$501,A93))</f>
        <v/>
      </c>
      <c r="K93" s="3">
        <f>IF(A93="","",N(I93)+N(J93))</f>
        <v/>
      </c>
      <c r="N93" s="3">
        <f>IF(A93="","",IF(N(K93)&lt;=0,"Out",IF(N(K93)&lt;=N(L93),"Reorder","OK")))</f>
        <v/>
      </c>
      <c r="O93" s="4">
        <f>IF(A93="","",N(K93)*N(G93))</f>
        <v/>
      </c>
    </row>
    <row r="94">
      <c r="G94" s="9" t="n"/>
      <c r="H94" s="9" t="n"/>
      <c r="J94" s="3">
        <f>IF(A94="","",SUMIFS(Movements!$D$2:$D$501,Movements!$B$2:$B$501,A94))</f>
        <v/>
      </c>
      <c r="K94" s="3">
        <f>IF(A94="","",N(I94)+N(J94))</f>
        <v/>
      </c>
      <c r="N94" s="3">
        <f>IF(A94="","",IF(N(K94)&lt;=0,"Out",IF(N(K94)&lt;=N(L94),"Reorder","OK")))</f>
        <v/>
      </c>
      <c r="O94" s="4">
        <f>IF(A94="","",N(K94)*N(G94))</f>
        <v/>
      </c>
    </row>
    <row r="95">
      <c r="G95" s="9" t="n"/>
      <c r="H95" s="9" t="n"/>
      <c r="J95" s="3">
        <f>IF(A95="","",SUMIFS(Movements!$D$2:$D$501,Movements!$B$2:$B$501,A95))</f>
        <v/>
      </c>
      <c r="K95" s="3">
        <f>IF(A95="","",N(I95)+N(J95))</f>
        <v/>
      </c>
      <c r="N95" s="3">
        <f>IF(A95="","",IF(N(K95)&lt;=0,"Out",IF(N(K95)&lt;=N(L95),"Reorder","OK")))</f>
        <v/>
      </c>
      <c r="O95" s="4">
        <f>IF(A95="","",N(K95)*N(G95))</f>
        <v/>
      </c>
    </row>
    <row r="96">
      <c r="G96" s="9" t="n"/>
      <c r="H96" s="9" t="n"/>
      <c r="J96" s="3">
        <f>IF(A96="","",SUMIFS(Movements!$D$2:$D$501,Movements!$B$2:$B$501,A96))</f>
        <v/>
      </c>
      <c r="K96" s="3">
        <f>IF(A96="","",N(I96)+N(J96))</f>
        <v/>
      </c>
      <c r="N96" s="3">
        <f>IF(A96="","",IF(N(K96)&lt;=0,"Out",IF(N(K96)&lt;=N(L96),"Reorder","OK")))</f>
        <v/>
      </c>
      <c r="O96" s="4">
        <f>IF(A96="","",N(K96)*N(G96))</f>
        <v/>
      </c>
    </row>
    <row r="97">
      <c r="G97" s="9" t="n"/>
      <c r="H97" s="9" t="n"/>
      <c r="J97" s="3">
        <f>IF(A97="","",SUMIFS(Movements!$D$2:$D$501,Movements!$B$2:$B$501,A97))</f>
        <v/>
      </c>
      <c r="K97" s="3">
        <f>IF(A97="","",N(I97)+N(J97))</f>
        <v/>
      </c>
      <c r="N97" s="3">
        <f>IF(A97="","",IF(N(K97)&lt;=0,"Out",IF(N(K97)&lt;=N(L97),"Reorder","OK")))</f>
        <v/>
      </c>
      <c r="O97" s="4">
        <f>IF(A97="","",N(K97)*N(G97))</f>
        <v/>
      </c>
    </row>
    <row r="98">
      <c r="G98" s="9" t="n"/>
      <c r="H98" s="9" t="n"/>
      <c r="J98" s="3">
        <f>IF(A98="","",SUMIFS(Movements!$D$2:$D$501,Movements!$B$2:$B$501,A98))</f>
        <v/>
      </c>
      <c r="K98" s="3">
        <f>IF(A98="","",N(I98)+N(J98))</f>
        <v/>
      </c>
      <c r="N98" s="3">
        <f>IF(A98="","",IF(N(K98)&lt;=0,"Out",IF(N(K98)&lt;=N(L98),"Reorder","OK")))</f>
        <v/>
      </c>
      <c r="O98" s="4">
        <f>IF(A98="","",N(K98)*N(G98))</f>
        <v/>
      </c>
    </row>
    <row r="99">
      <c r="G99" s="9" t="n"/>
      <c r="H99" s="9" t="n"/>
      <c r="J99" s="3">
        <f>IF(A99="","",SUMIFS(Movements!$D$2:$D$501,Movements!$B$2:$B$501,A99))</f>
        <v/>
      </c>
      <c r="K99" s="3">
        <f>IF(A99="","",N(I99)+N(J99))</f>
        <v/>
      </c>
      <c r="N99" s="3">
        <f>IF(A99="","",IF(N(K99)&lt;=0,"Out",IF(N(K99)&lt;=N(L99),"Reorder","OK")))</f>
        <v/>
      </c>
      <c r="O99" s="4">
        <f>IF(A99="","",N(K99)*N(G99))</f>
        <v/>
      </c>
    </row>
    <row r="100">
      <c r="G100" s="9" t="n"/>
      <c r="H100" s="9" t="n"/>
      <c r="J100" s="3">
        <f>IF(A100="","",SUMIFS(Movements!$D$2:$D$501,Movements!$B$2:$B$501,A100))</f>
        <v/>
      </c>
      <c r="K100" s="3">
        <f>IF(A100="","",N(I100)+N(J100))</f>
        <v/>
      </c>
      <c r="N100" s="3">
        <f>IF(A100="","",IF(N(K100)&lt;=0,"Out",IF(N(K100)&lt;=N(L100),"Reorder","OK")))</f>
        <v/>
      </c>
      <c r="O100" s="4">
        <f>IF(A100="","",N(K100)*N(G100))</f>
        <v/>
      </c>
    </row>
    <row r="101">
      <c r="G101" s="9" t="n"/>
      <c r="H101" s="9" t="n"/>
      <c r="J101" s="3">
        <f>IF(A101="","",SUMIFS(Movements!$D$2:$D$501,Movements!$B$2:$B$501,A101))</f>
        <v/>
      </c>
      <c r="K101" s="3">
        <f>IF(A101="","",N(I101)+N(J101))</f>
        <v/>
      </c>
      <c r="N101" s="3">
        <f>IF(A101="","",IF(N(K101)&lt;=0,"Out",IF(N(K101)&lt;=N(L101),"Reorder","OK")))</f>
        <v/>
      </c>
      <c r="O101" s="4">
        <f>IF(A101="","",N(K101)*N(G101))</f>
        <v/>
      </c>
    </row>
    <row r="102">
      <c r="G102" s="9" t="n"/>
      <c r="H102" s="9" t="n"/>
      <c r="J102" s="3">
        <f>IF(A102="","",SUMIFS(Movements!$D$2:$D$501,Movements!$B$2:$B$501,A102))</f>
        <v/>
      </c>
      <c r="K102" s="3">
        <f>IF(A102="","",N(I102)+N(J102))</f>
        <v/>
      </c>
      <c r="N102" s="3">
        <f>IF(A102="","",IF(N(K102)&lt;=0,"Out",IF(N(K102)&lt;=N(L102),"Reorder","OK")))</f>
        <v/>
      </c>
      <c r="O102" s="4">
        <f>IF(A102="","",N(K102)*N(G102))</f>
        <v/>
      </c>
    </row>
    <row r="103">
      <c r="G103" s="9" t="n"/>
      <c r="H103" s="9" t="n"/>
      <c r="J103" s="3">
        <f>IF(A103="","",SUMIFS(Movements!$D$2:$D$501,Movements!$B$2:$B$501,A103))</f>
        <v/>
      </c>
      <c r="K103" s="3">
        <f>IF(A103="","",N(I103)+N(J103))</f>
        <v/>
      </c>
      <c r="N103" s="3">
        <f>IF(A103="","",IF(N(K103)&lt;=0,"Out",IF(N(K103)&lt;=N(L103),"Reorder","OK")))</f>
        <v/>
      </c>
      <c r="O103" s="4">
        <f>IF(A103="","",N(K103)*N(G103))</f>
        <v/>
      </c>
    </row>
    <row r="104">
      <c r="G104" s="9" t="n"/>
      <c r="H104" s="9" t="n"/>
      <c r="J104" s="3">
        <f>IF(A104="","",SUMIFS(Movements!$D$2:$D$501,Movements!$B$2:$B$501,A104))</f>
        <v/>
      </c>
      <c r="K104" s="3">
        <f>IF(A104="","",N(I104)+N(J104))</f>
        <v/>
      </c>
      <c r="N104" s="3">
        <f>IF(A104="","",IF(N(K104)&lt;=0,"Out",IF(N(K104)&lt;=N(L104),"Reorder","OK")))</f>
        <v/>
      </c>
      <c r="O104" s="4">
        <f>IF(A104="","",N(K104)*N(G104))</f>
        <v/>
      </c>
    </row>
    <row r="105">
      <c r="G105" s="9" t="n"/>
      <c r="H105" s="9" t="n"/>
      <c r="J105" s="3">
        <f>IF(A105="","",SUMIFS(Movements!$D$2:$D$501,Movements!$B$2:$B$501,A105))</f>
        <v/>
      </c>
      <c r="K105" s="3">
        <f>IF(A105="","",N(I105)+N(J105))</f>
        <v/>
      </c>
      <c r="N105" s="3">
        <f>IF(A105="","",IF(N(K105)&lt;=0,"Out",IF(N(K105)&lt;=N(L105),"Reorder","OK")))</f>
        <v/>
      </c>
      <c r="O105" s="4">
        <f>IF(A105="","",N(K105)*N(G105))</f>
        <v/>
      </c>
    </row>
    <row r="106">
      <c r="G106" s="9" t="n"/>
      <c r="H106" s="9" t="n"/>
      <c r="J106" s="3">
        <f>IF(A106="","",SUMIFS(Movements!$D$2:$D$501,Movements!$B$2:$B$501,A106))</f>
        <v/>
      </c>
      <c r="K106" s="3">
        <f>IF(A106="","",N(I106)+N(J106))</f>
        <v/>
      </c>
      <c r="N106" s="3">
        <f>IF(A106="","",IF(N(K106)&lt;=0,"Out",IF(N(K106)&lt;=N(L106),"Reorder","OK")))</f>
        <v/>
      </c>
      <c r="O106" s="4">
        <f>IF(A106="","",N(K106)*N(G106))</f>
        <v/>
      </c>
    </row>
    <row r="107">
      <c r="G107" s="9" t="n"/>
      <c r="H107" s="9" t="n"/>
      <c r="J107" s="3">
        <f>IF(A107="","",SUMIFS(Movements!$D$2:$D$501,Movements!$B$2:$B$501,A107))</f>
        <v/>
      </c>
      <c r="K107" s="3">
        <f>IF(A107="","",N(I107)+N(J107))</f>
        <v/>
      </c>
      <c r="N107" s="3">
        <f>IF(A107="","",IF(N(K107)&lt;=0,"Out",IF(N(K107)&lt;=N(L107),"Reorder","OK")))</f>
        <v/>
      </c>
      <c r="O107" s="4">
        <f>IF(A107="","",N(K107)*N(G107))</f>
        <v/>
      </c>
    </row>
    <row r="108">
      <c r="G108" s="9" t="n"/>
      <c r="H108" s="9" t="n"/>
      <c r="J108" s="3">
        <f>IF(A108="","",SUMIFS(Movements!$D$2:$D$501,Movements!$B$2:$B$501,A108))</f>
        <v/>
      </c>
      <c r="K108" s="3">
        <f>IF(A108="","",N(I108)+N(J108))</f>
        <v/>
      </c>
      <c r="N108" s="3">
        <f>IF(A108="","",IF(N(K108)&lt;=0,"Out",IF(N(K108)&lt;=N(L108),"Reorder","OK")))</f>
        <v/>
      </c>
      <c r="O108" s="4">
        <f>IF(A108="","",N(K108)*N(G108))</f>
        <v/>
      </c>
    </row>
    <row r="109">
      <c r="G109" s="9" t="n"/>
      <c r="H109" s="9" t="n"/>
      <c r="J109" s="3">
        <f>IF(A109="","",SUMIFS(Movements!$D$2:$D$501,Movements!$B$2:$B$501,A109))</f>
        <v/>
      </c>
      <c r="K109" s="3">
        <f>IF(A109="","",N(I109)+N(J109))</f>
        <v/>
      </c>
      <c r="N109" s="3">
        <f>IF(A109="","",IF(N(K109)&lt;=0,"Out",IF(N(K109)&lt;=N(L109),"Reorder","OK")))</f>
        <v/>
      </c>
      <c r="O109" s="4">
        <f>IF(A109="","",N(K109)*N(G109))</f>
        <v/>
      </c>
    </row>
    <row r="110">
      <c r="G110" s="9" t="n"/>
      <c r="H110" s="9" t="n"/>
      <c r="J110" s="3">
        <f>IF(A110="","",SUMIFS(Movements!$D$2:$D$501,Movements!$B$2:$B$501,A110))</f>
        <v/>
      </c>
      <c r="K110" s="3">
        <f>IF(A110="","",N(I110)+N(J110))</f>
        <v/>
      </c>
      <c r="N110" s="3">
        <f>IF(A110="","",IF(N(K110)&lt;=0,"Out",IF(N(K110)&lt;=N(L110),"Reorder","OK")))</f>
        <v/>
      </c>
      <c r="O110" s="4">
        <f>IF(A110="","",N(K110)*N(G110))</f>
        <v/>
      </c>
    </row>
    <row r="111">
      <c r="G111" s="9" t="n"/>
      <c r="H111" s="9" t="n"/>
      <c r="J111" s="3">
        <f>IF(A111="","",SUMIFS(Movements!$D$2:$D$501,Movements!$B$2:$B$501,A111))</f>
        <v/>
      </c>
      <c r="K111" s="3">
        <f>IF(A111="","",N(I111)+N(J111))</f>
        <v/>
      </c>
      <c r="N111" s="3">
        <f>IF(A111="","",IF(N(K111)&lt;=0,"Out",IF(N(K111)&lt;=N(L111),"Reorder","OK")))</f>
        <v/>
      </c>
      <c r="O111" s="4">
        <f>IF(A111="","",N(K111)*N(G111))</f>
        <v/>
      </c>
    </row>
    <row r="112">
      <c r="G112" s="9" t="n"/>
      <c r="H112" s="9" t="n"/>
      <c r="J112" s="3">
        <f>IF(A112="","",SUMIFS(Movements!$D$2:$D$501,Movements!$B$2:$B$501,A112))</f>
        <v/>
      </c>
      <c r="K112" s="3">
        <f>IF(A112="","",N(I112)+N(J112))</f>
        <v/>
      </c>
      <c r="N112" s="3">
        <f>IF(A112="","",IF(N(K112)&lt;=0,"Out",IF(N(K112)&lt;=N(L112),"Reorder","OK")))</f>
        <v/>
      </c>
      <c r="O112" s="4">
        <f>IF(A112="","",N(K112)*N(G112))</f>
        <v/>
      </c>
    </row>
    <row r="113">
      <c r="G113" s="9" t="n"/>
      <c r="H113" s="9" t="n"/>
      <c r="J113" s="3">
        <f>IF(A113="","",SUMIFS(Movements!$D$2:$D$501,Movements!$B$2:$B$501,A113))</f>
        <v/>
      </c>
      <c r="K113" s="3">
        <f>IF(A113="","",N(I113)+N(J113))</f>
        <v/>
      </c>
      <c r="N113" s="3">
        <f>IF(A113="","",IF(N(K113)&lt;=0,"Out",IF(N(K113)&lt;=N(L113),"Reorder","OK")))</f>
        <v/>
      </c>
      <c r="O113" s="4">
        <f>IF(A113="","",N(K113)*N(G113))</f>
        <v/>
      </c>
    </row>
    <row r="114">
      <c r="G114" s="9" t="n"/>
      <c r="H114" s="9" t="n"/>
      <c r="J114" s="3">
        <f>IF(A114="","",SUMIFS(Movements!$D$2:$D$501,Movements!$B$2:$B$501,A114))</f>
        <v/>
      </c>
      <c r="K114" s="3">
        <f>IF(A114="","",N(I114)+N(J114))</f>
        <v/>
      </c>
      <c r="N114" s="3">
        <f>IF(A114="","",IF(N(K114)&lt;=0,"Out",IF(N(K114)&lt;=N(L114),"Reorder","OK")))</f>
        <v/>
      </c>
      <c r="O114" s="4">
        <f>IF(A114="","",N(K114)*N(G114))</f>
        <v/>
      </c>
    </row>
    <row r="115">
      <c r="G115" s="9" t="n"/>
      <c r="H115" s="9" t="n"/>
      <c r="J115" s="3">
        <f>IF(A115="","",SUMIFS(Movements!$D$2:$D$501,Movements!$B$2:$B$501,A115))</f>
        <v/>
      </c>
      <c r="K115" s="3">
        <f>IF(A115="","",N(I115)+N(J115))</f>
        <v/>
      </c>
      <c r="N115" s="3">
        <f>IF(A115="","",IF(N(K115)&lt;=0,"Out",IF(N(K115)&lt;=N(L115),"Reorder","OK")))</f>
        <v/>
      </c>
      <c r="O115" s="4">
        <f>IF(A115="","",N(K115)*N(G115))</f>
        <v/>
      </c>
    </row>
    <row r="116">
      <c r="G116" s="9" t="n"/>
      <c r="H116" s="9" t="n"/>
      <c r="J116" s="3">
        <f>IF(A116="","",SUMIFS(Movements!$D$2:$D$501,Movements!$B$2:$B$501,A116))</f>
        <v/>
      </c>
      <c r="K116" s="3">
        <f>IF(A116="","",N(I116)+N(J116))</f>
        <v/>
      </c>
      <c r="N116" s="3">
        <f>IF(A116="","",IF(N(K116)&lt;=0,"Out",IF(N(K116)&lt;=N(L116),"Reorder","OK")))</f>
        <v/>
      </c>
      <c r="O116" s="4">
        <f>IF(A116="","",N(K116)*N(G116))</f>
        <v/>
      </c>
    </row>
    <row r="117">
      <c r="G117" s="9" t="n"/>
      <c r="H117" s="9" t="n"/>
      <c r="J117" s="3">
        <f>IF(A117="","",SUMIFS(Movements!$D$2:$D$501,Movements!$B$2:$B$501,A117))</f>
        <v/>
      </c>
      <c r="K117" s="3">
        <f>IF(A117="","",N(I117)+N(J117))</f>
        <v/>
      </c>
      <c r="N117" s="3">
        <f>IF(A117="","",IF(N(K117)&lt;=0,"Out",IF(N(K117)&lt;=N(L117),"Reorder","OK")))</f>
        <v/>
      </c>
      <c r="O117" s="4">
        <f>IF(A117="","",N(K117)*N(G117))</f>
        <v/>
      </c>
    </row>
    <row r="118">
      <c r="G118" s="9" t="n"/>
      <c r="H118" s="9" t="n"/>
      <c r="J118" s="3">
        <f>IF(A118="","",SUMIFS(Movements!$D$2:$D$501,Movements!$B$2:$B$501,A118))</f>
        <v/>
      </c>
      <c r="K118" s="3">
        <f>IF(A118="","",N(I118)+N(J118))</f>
        <v/>
      </c>
      <c r="N118" s="3">
        <f>IF(A118="","",IF(N(K118)&lt;=0,"Out",IF(N(K118)&lt;=N(L118),"Reorder","OK")))</f>
        <v/>
      </c>
      <c r="O118" s="4">
        <f>IF(A118="","",N(K118)*N(G118))</f>
        <v/>
      </c>
    </row>
    <row r="119">
      <c r="G119" s="9" t="n"/>
      <c r="H119" s="9" t="n"/>
      <c r="J119" s="3">
        <f>IF(A119="","",SUMIFS(Movements!$D$2:$D$501,Movements!$B$2:$B$501,A119))</f>
        <v/>
      </c>
      <c r="K119" s="3">
        <f>IF(A119="","",N(I119)+N(J119))</f>
        <v/>
      </c>
      <c r="N119" s="3">
        <f>IF(A119="","",IF(N(K119)&lt;=0,"Out",IF(N(K119)&lt;=N(L119),"Reorder","OK")))</f>
        <v/>
      </c>
      <c r="O119" s="4">
        <f>IF(A119="","",N(K119)*N(G119))</f>
        <v/>
      </c>
    </row>
    <row r="120">
      <c r="G120" s="9" t="n"/>
      <c r="H120" s="9" t="n"/>
      <c r="J120" s="3">
        <f>IF(A120="","",SUMIFS(Movements!$D$2:$D$501,Movements!$B$2:$B$501,A120))</f>
        <v/>
      </c>
      <c r="K120" s="3">
        <f>IF(A120="","",N(I120)+N(J120))</f>
        <v/>
      </c>
      <c r="N120" s="3">
        <f>IF(A120="","",IF(N(K120)&lt;=0,"Out",IF(N(K120)&lt;=N(L120),"Reorder","OK")))</f>
        <v/>
      </c>
      <c r="O120" s="4">
        <f>IF(A120="","",N(K120)*N(G120))</f>
        <v/>
      </c>
    </row>
    <row r="121">
      <c r="G121" s="9" t="n"/>
      <c r="H121" s="9" t="n"/>
      <c r="J121" s="3">
        <f>IF(A121="","",SUMIFS(Movements!$D$2:$D$501,Movements!$B$2:$B$501,A121))</f>
        <v/>
      </c>
      <c r="K121" s="3">
        <f>IF(A121="","",N(I121)+N(J121))</f>
        <v/>
      </c>
      <c r="N121" s="3">
        <f>IF(A121="","",IF(N(K121)&lt;=0,"Out",IF(N(K121)&lt;=N(L121),"Reorder","OK")))</f>
        <v/>
      </c>
      <c r="O121" s="4">
        <f>IF(A121="","",N(K121)*N(G121))</f>
        <v/>
      </c>
    </row>
    <row r="122">
      <c r="G122" s="9" t="n"/>
      <c r="H122" s="9" t="n"/>
      <c r="J122" s="3">
        <f>IF(A122="","",SUMIFS(Movements!$D$2:$D$501,Movements!$B$2:$B$501,A122))</f>
        <v/>
      </c>
      <c r="K122" s="3">
        <f>IF(A122="","",N(I122)+N(J122))</f>
        <v/>
      </c>
      <c r="N122" s="3">
        <f>IF(A122="","",IF(N(K122)&lt;=0,"Out",IF(N(K122)&lt;=N(L122),"Reorder","OK")))</f>
        <v/>
      </c>
      <c r="O122" s="4">
        <f>IF(A122="","",N(K122)*N(G122))</f>
        <v/>
      </c>
    </row>
    <row r="123">
      <c r="G123" s="9" t="n"/>
      <c r="H123" s="9" t="n"/>
      <c r="J123" s="3">
        <f>IF(A123="","",SUMIFS(Movements!$D$2:$D$501,Movements!$B$2:$B$501,A123))</f>
        <v/>
      </c>
      <c r="K123" s="3">
        <f>IF(A123="","",N(I123)+N(J123))</f>
        <v/>
      </c>
      <c r="N123" s="3">
        <f>IF(A123="","",IF(N(K123)&lt;=0,"Out",IF(N(K123)&lt;=N(L123),"Reorder","OK")))</f>
        <v/>
      </c>
      <c r="O123" s="4">
        <f>IF(A123="","",N(K123)*N(G123))</f>
        <v/>
      </c>
    </row>
    <row r="124">
      <c r="G124" s="9" t="n"/>
      <c r="H124" s="9" t="n"/>
      <c r="J124" s="3">
        <f>IF(A124="","",SUMIFS(Movements!$D$2:$D$501,Movements!$B$2:$B$501,A124))</f>
        <v/>
      </c>
      <c r="K124" s="3">
        <f>IF(A124="","",N(I124)+N(J124))</f>
        <v/>
      </c>
      <c r="N124" s="3">
        <f>IF(A124="","",IF(N(K124)&lt;=0,"Out",IF(N(K124)&lt;=N(L124),"Reorder","OK")))</f>
        <v/>
      </c>
      <c r="O124" s="4">
        <f>IF(A124="","",N(K124)*N(G124))</f>
        <v/>
      </c>
    </row>
    <row r="125">
      <c r="G125" s="9" t="n"/>
      <c r="H125" s="9" t="n"/>
      <c r="J125" s="3">
        <f>IF(A125="","",SUMIFS(Movements!$D$2:$D$501,Movements!$B$2:$B$501,A125))</f>
        <v/>
      </c>
      <c r="K125" s="3">
        <f>IF(A125="","",N(I125)+N(J125))</f>
        <v/>
      </c>
      <c r="N125" s="3">
        <f>IF(A125="","",IF(N(K125)&lt;=0,"Out",IF(N(K125)&lt;=N(L125),"Reorder","OK")))</f>
        <v/>
      </c>
      <c r="O125" s="4">
        <f>IF(A125="","",N(K125)*N(G125))</f>
        <v/>
      </c>
    </row>
    <row r="126">
      <c r="G126" s="9" t="n"/>
      <c r="H126" s="9" t="n"/>
      <c r="J126" s="3">
        <f>IF(A126="","",SUMIFS(Movements!$D$2:$D$501,Movements!$B$2:$B$501,A126))</f>
        <v/>
      </c>
      <c r="K126" s="3">
        <f>IF(A126="","",N(I126)+N(J126))</f>
        <v/>
      </c>
      <c r="N126" s="3">
        <f>IF(A126="","",IF(N(K126)&lt;=0,"Out",IF(N(K126)&lt;=N(L126),"Reorder","OK")))</f>
        <v/>
      </c>
      <c r="O126" s="4">
        <f>IF(A126="","",N(K126)*N(G126))</f>
        <v/>
      </c>
    </row>
    <row r="127">
      <c r="G127" s="9" t="n"/>
      <c r="H127" s="9" t="n"/>
      <c r="J127" s="3">
        <f>IF(A127="","",SUMIFS(Movements!$D$2:$D$501,Movements!$B$2:$B$501,A127))</f>
        <v/>
      </c>
      <c r="K127" s="3">
        <f>IF(A127="","",N(I127)+N(J127))</f>
        <v/>
      </c>
      <c r="N127" s="3">
        <f>IF(A127="","",IF(N(K127)&lt;=0,"Out",IF(N(K127)&lt;=N(L127),"Reorder","OK")))</f>
        <v/>
      </c>
      <c r="O127" s="4">
        <f>IF(A127="","",N(K127)*N(G127))</f>
        <v/>
      </c>
    </row>
    <row r="128">
      <c r="G128" s="9" t="n"/>
      <c r="H128" s="9" t="n"/>
      <c r="J128" s="3">
        <f>IF(A128="","",SUMIFS(Movements!$D$2:$D$501,Movements!$B$2:$B$501,A128))</f>
        <v/>
      </c>
      <c r="K128" s="3">
        <f>IF(A128="","",N(I128)+N(J128))</f>
        <v/>
      </c>
      <c r="N128" s="3">
        <f>IF(A128="","",IF(N(K128)&lt;=0,"Out",IF(N(K128)&lt;=N(L128),"Reorder","OK")))</f>
        <v/>
      </c>
      <c r="O128" s="4">
        <f>IF(A128="","",N(K128)*N(G128))</f>
        <v/>
      </c>
    </row>
    <row r="129">
      <c r="G129" s="9" t="n"/>
      <c r="H129" s="9" t="n"/>
      <c r="J129" s="3">
        <f>IF(A129="","",SUMIFS(Movements!$D$2:$D$501,Movements!$B$2:$B$501,A129))</f>
        <v/>
      </c>
      <c r="K129" s="3">
        <f>IF(A129="","",N(I129)+N(J129))</f>
        <v/>
      </c>
      <c r="N129" s="3">
        <f>IF(A129="","",IF(N(K129)&lt;=0,"Out",IF(N(K129)&lt;=N(L129),"Reorder","OK")))</f>
        <v/>
      </c>
      <c r="O129" s="4">
        <f>IF(A129="","",N(K129)*N(G129))</f>
        <v/>
      </c>
    </row>
    <row r="130">
      <c r="G130" s="9" t="n"/>
      <c r="H130" s="9" t="n"/>
      <c r="J130" s="3">
        <f>IF(A130="","",SUMIFS(Movements!$D$2:$D$501,Movements!$B$2:$B$501,A130))</f>
        <v/>
      </c>
      <c r="K130" s="3">
        <f>IF(A130="","",N(I130)+N(J130))</f>
        <v/>
      </c>
      <c r="N130" s="3">
        <f>IF(A130="","",IF(N(K130)&lt;=0,"Out",IF(N(K130)&lt;=N(L130),"Reorder","OK")))</f>
        <v/>
      </c>
      <c r="O130" s="4">
        <f>IF(A130="","",N(K130)*N(G130))</f>
        <v/>
      </c>
    </row>
    <row r="131">
      <c r="G131" s="9" t="n"/>
      <c r="H131" s="9" t="n"/>
      <c r="J131" s="3">
        <f>IF(A131="","",SUMIFS(Movements!$D$2:$D$501,Movements!$B$2:$B$501,A131))</f>
        <v/>
      </c>
      <c r="K131" s="3">
        <f>IF(A131="","",N(I131)+N(J131))</f>
        <v/>
      </c>
      <c r="N131" s="3">
        <f>IF(A131="","",IF(N(K131)&lt;=0,"Out",IF(N(K131)&lt;=N(L131),"Reorder","OK")))</f>
        <v/>
      </c>
      <c r="O131" s="4">
        <f>IF(A131="","",N(K131)*N(G131))</f>
        <v/>
      </c>
    </row>
    <row r="132">
      <c r="G132" s="9" t="n"/>
      <c r="H132" s="9" t="n"/>
      <c r="J132" s="3">
        <f>IF(A132="","",SUMIFS(Movements!$D$2:$D$501,Movements!$B$2:$B$501,A132))</f>
        <v/>
      </c>
      <c r="K132" s="3">
        <f>IF(A132="","",N(I132)+N(J132))</f>
        <v/>
      </c>
      <c r="N132" s="3">
        <f>IF(A132="","",IF(N(K132)&lt;=0,"Out",IF(N(K132)&lt;=N(L132),"Reorder","OK")))</f>
        <v/>
      </c>
      <c r="O132" s="4">
        <f>IF(A132="","",N(K132)*N(G132))</f>
        <v/>
      </c>
    </row>
    <row r="133">
      <c r="G133" s="9" t="n"/>
      <c r="H133" s="9" t="n"/>
      <c r="J133" s="3">
        <f>IF(A133="","",SUMIFS(Movements!$D$2:$D$501,Movements!$B$2:$B$501,A133))</f>
        <v/>
      </c>
      <c r="K133" s="3">
        <f>IF(A133="","",N(I133)+N(J133))</f>
        <v/>
      </c>
      <c r="N133" s="3">
        <f>IF(A133="","",IF(N(K133)&lt;=0,"Out",IF(N(K133)&lt;=N(L133),"Reorder","OK")))</f>
        <v/>
      </c>
      <c r="O133" s="4">
        <f>IF(A133="","",N(K133)*N(G133))</f>
        <v/>
      </c>
    </row>
    <row r="134">
      <c r="G134" s="9" t="n"/>
      <c r="H134" s="9" t="n"/>
      <c r="J134" s="3">
        <f>IF(A134="","",SUMIFS(Movements!$D$2:$D$501,Movements!$B$2:$B$501,A134))</f>
        <v/>
      </c>
      <c r="K134" s="3">
        <f>IF(A134="","",N(I134)+N(J134))</f>
        <v/>
      </c>
      <c r="N134" s="3">
        <f>IF(A134="","",IF(N(K134)&lt;=0,"Out",IF(N(K134)&lt;=N(L134),"Reorder","OK")))</f>
        <v/>
      </c>
      <c r="O134" s="4">
        <f>IF(A134="","",N(K134)*N(G134))</f>
        <v/>
      </c>
    </row>
    <row r="135">
      <c r="G135" s="9" t="n"/>
      <c r="H135" s="9" t="n"/>
      <c r="J135" s="3">
        <f>IF(A135="","",SUMIFS(Movements!$D$2:$D$501,Movements!$B$2:$B$501,A135))</f>
        <v/>
      </c>
      <c r="K135" s="3">
        <f>IF(A135="","",N(I135)+N(J135))</f>
        <v/>
      </c>
      <c r="N135" s="3">
        <f>IF(A135="","",IF(N(K135)&lt;=0,"Out",IF(N(K135)&lt;=N(L135),"Reorder","OK")))</f>
        <v/>
      </c>
      <c r="O135" s="4">
        <f>IF(A135="","",N(K135)*N(G135))</f>
        <v/>
      </c>
    </row>
    <row r="136">
      <c r="G136" s="9" t="n"/>
      <c r="H136" s="9" t="n"/>
      <c r="J136" s="3">
        <f>IF(A136="","",SUMIFS(Movements!$D$2:$D$501,Movements!$B$2:$B$501,A136))</f>
        <v/>
      </c>
      <c r="K136" s="3">
        <f>IF(A136="","",N(I136)+N(J136))</f>
        <v/>
      </c>
      <c r="N136" s="3">
        <f>IF(A136="","",IF(N(K136)&lt;=0,"Out",IF(N(K136)&lt;=N(L136),"Reorder","OK")))</f>
        <v/>
      </c>
      <c r="O136" s="4">
        <f>IF(A136="","",N(K136)*N(G136))</f>
        <v/>
      </c>
    </row>
    <row r="137">
      <c r="G137" s="9" t="n"/>
      <c r="H137" s="9" t="n"/>
      <c r="J137" s="3">
        <f>IF(A137="","",SUMIFS(Movements!$D$2:$D$501,Movements!$B$2:$B$501,A137))</f>
        <v/>
      </c>
      <c r="K137" s="3">
        <f>IF(A137="","",N(I137)+N(J137))</f>
        <v/>
      </c>
      <c r="N137" s="3">
        <f>IF(A137="","",IF(N(K137)&lt;=0,"Out",IF(N(K137)&lt;=N(L137),"Reorder","OK")))</f>
        <v/>
      </c>
      <c r="O137" s="4">
        <f>IF(A137="","",N(K137)*N(G137))</f>
        <v/>
      </c>
    </row>
    <row r="138">
      <c r="G138" s="9" t="n"/>
      <c r="H138" s="9" t="n"/>
      <c r="J138" s="3">
        <f>IF(A138="","",SUMIFS(Movements!$D$2:$D$501,Movements!$B$2:$B$501,A138))</f>
        <v/>
      </c>
      <c r="K138" s="3">
        <f>IF(A138="","",N(I138)+N(J138))</f>
        <v/>
      </c>
      <c r="N138" s="3">
        <f>IF(A138="","",IF(N(K138)&lt;=0,"Out",IF(N(K138)&lt;=N(L138),"Reorder","OK")))</f>
        <v/>
      </c>
      <c r="O138" s="4">
        <f>IF(A138="","",N(K138)*N(G138))</f>
        <v/>
      </c>
    </row>
    <row r="139">
      <c r="G139" s="9" t="n"/>
      <c r="H139" s="9" t="n"/>
      <c r="J139" s="3">
        <f>IF(A139="","",SUMIFS(Movements!$D$2:$D$501,Movements!$B$2:$B$501,A139))</f>
        <v/>
      </c>
      <c r="K139" s="3">
        <f>IF(A139="","",N(I139)+N(J139))</f>
        <v/>
      </c>
      <c r="N139" s="3">
        <f>IF(A139="","",IF(N(K139)&lt;=0,"Out",IF(N(K139)&lt;=N(L139),"Reorder","OK")))</f>
        <v/>
      </c>
      <c r="O139" s="4">
        <f>IF(A139="","",N(K139)*N(G139))</f>
        <v/>
      </c>
    </row>
    <row r="140">
      <c r="G140" s="9" t="n"/>
      <c r="H140" s="9" t="n"/>
      <c r="J140" s="3">
        <f>IF(A140="","",SUMIFS(Movements!$D$2:$D$501,Movements!$B$2:$B$501,A140))</f>
        <v/>
      </c>
      <c r="K140" s="3">
        <f>IF(A140="","",N(I140)+N(J140))</f>
        <v/>
      </c>
      <c r="N140" s="3">
        <f>IF(A140="","",IF(N(K140)&lt;=0,"Out",IF(N(K140)&lt;=N(L140),"Reorder","OK")))</f>
        <v/>
      </c>
      <c r="O140" s="4">
        <f>IF(A140="","",N(K140)*N(G140))</f>
        <v/>
      </c>
    </row>
    <row r="141">
      <c r="G141" s="9" t="n"/>
      <c r="H141" s="9" t="n"/>
      <c r="J141" s="3">
        <f>IF(A141="","",SUMIFS(Movements!$D$2:$D$501,Movements!$B$2:$B$501,A141))</f>
        <v/>
      </c>
      <c r="K141" s="3">
        <f>IF(A141="","",N(I141)+N(J141))</f>
        <v/>
      </c>
      <c r="N141" s="3">
        <f>IF(A141="","",IF(N(K141)&lt;=0,"Out",IF(N(K141)&lt;=N(L141),"Reorder","OK")))</f>
        <v/>
      </c>
      <c r="O141" s="4">
        <f>IF(A141="","",N(K141)*N(G141))</f>
        <v/>
      </c>
    </row>
    <row r="142">
      <c r="G142" s="9" t="n"/>
      <c r="H142" s="9" t="n"/>
      <c r="J142" s="3">
        <f>IF(A142="","",SUMIFS(Movements!$D$2:$D$501,Movements!$B$2:$B$501,A142))</f>
        <v/>
      </c>
      <c r="K142" s="3">
        <f>IF(A142="","",N(I142)+N(J142))</f>
        <v/>
      </c>
      <c r="N142" s="3">
        <f>IF(A142="","",IF(N(K142)&lt;=0,"Out",IF(N(K142)&lt;=N(L142),"Reorder","OK")))</f>
        <v/>
      </c>
      <c r="O142" s="4">
        <f>IF(A142="","",N(K142)*N(G142))</f>
        <v/>
      </c>
    </row>
    <row r="143">
      <c r="G143" s="9" t="n"/>
      <c r="H143" s="9" t="n"/>
      <c r="J143" s="3">
        <f>IF(A143="","",SUMIFS(Movements!$D$2:$D$501,Movements!$B$2:$B$501,A143))</f>
        <v/>
      </c>
      <c r="K143" s="3">
        <f>IF(A143="","",N(I143)+N(J143))</f>
        <v/>
      </c>
      <c r="N143" s="3">
        <f>IF(A143="","",IF(N(K143)&lt;=0,"Out",IF(N(K143)&lt;=N(L143),"Reorder","OK")))</f>
        <v/>
      </c>
      <c r="O143" s="4">
        <f>IF(A143="","",N(K143)*N(G143))</f>
        <v/>
      </c>
    </row>
    <row r="144">
      <c r="G144" s="9" t="n"/>
      <c r="H144" s="9" t="n"/>
      <c r="J144" s="3">
        <f>IF(A144="","",SUMIFS(Movements!$D$2:$D$501,Movements!$B$2:$B$501,A144))</f>
        <v/>
      </c>
      <c r="K144" s="3">
        <f>IF(A144="","",N(I144)+N(J144))</f>
        <v/>
      </c>
      <c r="N144" s="3">
        <f>IF(A144="","",IF(N(K144)&lt;=0,"Out",IF(N(K144)&lt;=N(L144),"Reorder","OK")))</f>
        <v/>
      </c>
      <c r="O144" s="4">
        <f>IF(A144="","",N(K144)*N(G144))</f>
        <v/>
      </c>
    </row>
    <row r="145">
      <c r="G145" s="9" t="n"/>
      <c r="H145" s="9" t="n"/>
      <c r="J145" s="3">
        <f>IF(A145="","",SUMIFS(Movements!$D$2:$D$501,Movements!$B$2:$B$501,A145))</f>
        <v/>
      </c>
      <c r="K145" s="3">
        <f>IF(A145="","",N(I145)+N(J145))</f>
        <v/>
      </c>
      <c r="N145" s="3">
        <f>IF(A145="","",IF(N(K145)&lt;=0,"Out",IF(N(K145)&lt;=N(L145),"Reorder","OK")))</f>
        <v/>
      </c>
      <c r="O145" s="4">
        <f>IF(A145="","",N(K145)*N(G145))</f>
        <v/>
      </c>
    </row>
    <row r="146">
      <c r="G146" s="9" t="n"/>
      <c r="H146" s="9" t="n"/>
      <c r="J146" s="3">
        <f>IF(A146="","",SUMIFS(Movements!$D$2:$D$501,Movements!$B$2:$B$501,A146))</f>
        <v/>
      </c>
      <c r="K146" s="3">
        <f>IF(A146="","",N(I146)+N(J146))</f>
        <v/>
      </c>
      <c r="N146" s="3">
        <f>IF(A146="","",IF(N(K146)&lt;=0,"Out",IF(N(K146)&lt;=N(L146),"Reorder","OK")))</f>
        <v/>
      </c>
      <c r="O146" s="4">
        <f>IF(A146="","",N(K146)*N(G146))</f>
        <v/>
      </c>
    </row>
    <row r="147">
      <c r="G147" s="9" t="n"/>
      <c r="H147" s="9" t="n"/>
      <c r="J147" s="3">
        <f>IF(A147="","",SUMIFS(Movements!$D$2:$D$501,Movements!$B$2:$B$501,A147))</f>
        <v/>
      </c>
      <c r="K147" s="3">
        <f>IF(A147="","",N(I147)+N(J147))</f>
        <v/>
      </c>
      <c r="N147" s="3">
        <f>IF(A147="","",IF(N(K147)&lt;=0,"Out",IF(N(K147)&lt;=N(L147),"Reorder","OK")))</f>
        <v/>
      </c>
      <c r="O147" s="4">
        <f>IF(A147="","",N(K147)*N(G147))</f>
        <v/>
      </c>
    </row>
    <row r="148">
      <c r="G148" s="9" t="n"/>
      <c r="H148" s="9" t="n"/>
      <c r="J148" s="3">
        <f>IF(A148="","",SUMIFS(Movements!$D$2:$D$501,Movements!$B$2:$B$501,A148))</f>
        <v/>
      </c>
      <c r="K148" s="3">
        <f>IF(A148="","",N(I148)+N(J148))</f>
        <v/>
      </c>
      <c r="N148" s="3">
        <f>IF(A148="","",IF(N(K148)&lt;=0,"Out",IF(N(K148)&lt;=N(L148),"Reorder","OK")))</f>
        <v/>
      </c>
      <c r="O148" s="4">
        <f>IF(A148="","",N(K148)*N(G148))</f>
        <v/>
      </c>
    </row>
    <row r="149">
      <c r="G149" s="9" t="n"/>
      <c r="H149" s="9" t="n"/>
      <c r="J149" s="3">
        <f>IF(A149="","",SUMIFS(Movements!$D$2:$D$501,Movements!$B$2:$B$501,A149))</f>
        <v/>
      </c>
      <c r="K149" s="3">
        <f>IF(A149="","",N(I149)+N(J149))</f>
        <v/>
      </c>
      <c r="N149" s="3">
        <f>IF(A149="","",IF(N(K149)&lt;=0,"Out",IF(N(K149)&lt;=N(L149),"Reorder","OK")))</f>
        <v/>
      </c>
      <c r="O149" s="4">
        <f>IF(A149="","",N(K149)*N(G149))</f>
        <v/>
      </c>
    </row>
    <row r="150">
      <c r="G150" s="9" t="n"/>
      <c r="H150" s="9" t="n"/>
      <c r="J150" s="3">
        <f>IF(A150="","",SUMIFS(Movements!$D$2:$D$501,Movements!$B$2:$B$501,A150))</f>
        <v/>
      </c>
      <c r="K150" s="3">
        <f>IF(A150="","",N(I150)+N(J150))</f>
        <v/>
      </c>
      <c r="N150" s="3">
        <f>IF(A150="","",IF(N(K150)&lt;=0,"Out",IF(N(K150)&lt;=N(L150),"Reorder","OK")))</f>
        <v/>
      </c>
      <c r="O150" s="4">
        <f>IF(A150="","",N(K150)*N(G150))</f>
        <v/>
      </c>
    </row>
    <row r="151">
      <c r="G151" s="9" t="n"/>
      <c r="H151" s="9" t="n"/>
      <c r="J151" s="3">
        <f>IF(A151="","",SUMIFS(Movements!$D$2:$D$501,Movements!$B$2:$B$501,A151))</f>
        <v/>
      </c>
      <c r="K151" s="3">
        <f>IF(A151="","",N(I151)+N(J151))</f>
        <v/>
      </c>
      <c r="N151" s="3">
        <f>IF(A151="","",IF(N(K151)&lt;=0,"Out",IF(N(K151)&lt;=N(L151),"Reorder","OK")))</f>
        <v/>
      </c>
      <c r="O151" s="4">
        <f>IF(A151="","",N(K151)*N(G151))</f>
        <v/>
      </c>
    </row>
    <row r="152">
      <c r="G152" s="9" t="n"/>
      <c r="H152" s="9" t="n"/>
      <c r="J152" s="3">
        <f>IF(A152="","",SUMIFS(Movements!$D$2:$D$501,Movements!$B$2:$B$501,A152))</f>
        <v/>
      </c>
      <c r="K152" s="3">
        <f>IF(A152="","",N(I152)+N(J152))</f>
        <v/>
      </c>
      <c r="N152" s="3">
        <f>IF(A152="","",IF(N(K152)&lt;=0,"Out",IF(N(K152)&lt;=N(L152),"Reorder","OK")))</f>
        <v/>
      </c>
      <c r="O152" s="4">
        <f>IF(A152="","",N(K152)*N(G152))</f>
        <v/>
      </c>
    </row>
    <row r="153">
      <c r="G153" s="9" t="n"/>
      <c r="H153" s="9" t="n"/>
      <c r="J153" s="3">
        <f>IF(A153="","",SUMIFS(Movements!$D$2:$D$501,Movements!$B$2:$B$501,A153))</f>
        <v/>
      </c>
      <c r="K153" s="3">
        <f>IF(A153="","",N(I153)+N(J153))</f>
        <v/>
      </c>
      <c r="N153" s="3">
        <f>IF(A153="","",IF(N(K153)&lt;=0,"Out",IF(N(K153)&lt;=N(L153),"Reorder","OK")))</f>
        <v/>
      </c>
      <c r="O153" s="4">
        <f>IF(A153="","",N(K153)*N(G153))</f>
        <v/>
      </c>
    </row>
    <row r="154">
      <c r="G154" s="9" t="n"/>
      <c r="H154" s="9" t="n"/>
      <c r="J154" s="3">
        <f>IF(A154="","",SUMIFS(Movements!$D$2:$D$501,Movements!$B$2:$B$501,A154))</f>
        <v/>
      </c>
      <c r="K154" s="3">
        <f>IF(A154="","",N(I154)+N(J154))</f>
        <v/>
      </c>
      <c r="N154" s="3">
        <f>IF(A154="","",IF(N(K154)&lt;=0,"Out",IF(N(K154)&lt;=N(L154),"Reorder","OK")))</f>
        <v/>
      </c>
      <c r="O154" s="4">
        <f>IF(A154="","",N(K154)*N(G154))</f>
        <v/>
      </c>
    </row>
    <row r="155">
      <c r="G155" s="9" t="n"/>
      <c r="H155" s="9" t="n"/>
      <c r="J155" s="3">
        <f>IF(A155="","",SUMIFS(Movements!$D$2:$D$501,Movements!$B$2:$B$501,A155))</f>
        <v/>
      </c>
      <c r="K155" s="3">
        <f>IF(A155="","",N(I155)+N(J155))</f>
        <v/>
      </c>
      <c r="N155" s="3">
        <f>IF(A155="","",IF(N(K155)&lt;=0,"Out",IF(N(K155)&lt;=N(L155),"Reorder","OK")))</f>
        <v/>
      </c>
      <c r="O155" s="4">
        <f>IF(A155="","",N(K155)*N(G155))</f>
        <v/>
      </c>
    </row>
    <row r="156">
      <c r="G156" s="9" t="n"/>
      <c r="H156" s="9" t="n"/>
      <c r="J156" s="3">
        <f>IF(A156="","",SUMIFS(Movements!$D$2:$D$501,Movements!$B$2:$B$501,A156))</f>
        <v/>
      </c>
      <c r="K156" s="3">
        <f>IF(A156="","",N(I156)+N(J156))</f>
        <v/>
      </c>
      <c r="N156" s="3">
        <f>IF(A156="","",IF(N(K156)&lt;=0,"Out",IF(N(K156)&lt;=N(L156),"Reorder","OK")))</f>
        <v/>
      </c>
      <c r="O156" s="4">
        <f>IF(A156="","",N(K156)*N(G156))</f>
        <v/>
      </c>
    </row>
    <row r="157">
      <c r="G157" s="9" t="n"/>
      <c r="H157" s="9" t="n"/>
      <c r="J157" s="3">
        <f>IF(A157="","",SUMIFS(Movements!$D$2:$D$501,Movements!$B$2:$B$501,A157))</f>
        <v/>
      </c>
      <c r="K157" s="3">
        <f>IF(A157="","",N(I157)+N(J157))</f>
        <v/>
      </c>
      <c r="N157" s="3">
        <f>IF(A157="","",IF(N(K157)&lt;=0,"Out",IF(N(K157)&lt;=N(L157),"Reorder","OK")))</f>
        <v/>
      </c>
      <c r="O157" s="4">
        <f>IF(A157="","",N(K157)*N(G157))</f>
        <v/>
      </c>
    </row>
    <row r="158">
      <c r="G158" s="9" t="n"/>
      <c r="H158" s="9" t="n"/>
      <c r="J158" s="3">
        <f>IF(A158="","",SUMIFS(Movements!$D$2:$D$501,Movements!$B$2:$B$501,A158))</f>
        <v/>
      </c>
      <c r="K158" s="3">
        <f>IF(A158="","",N(I158)+N(J158))</f>
        <v/>
      </c>
      <c r="N158" s="3">
        <f>IF(A158="","",IF(N(K158)&lt;=0,"Out",IF(N(K158)&lt;=N(L158),"Reorder","OK")))</f>
        <v/>
      </c>
      <c r="O158" s="4">
        <f>IF(A158="","",N(K158)*N(G158))</f>
        <v/>
      </c>
    </row>
    <row r="159">
      <c r="G159" s="9" t="n"/>
      <c r="H159" s="9" t="n"/>
      <c r="J159" s="3">
        <f>IF(A159="","",SUMIFS(Movements!$D$2:$D$501,Movements!$B$2:$B$501,A159))</f>
        <v/>
      </c>
      <c r="K159" s="3">
        <f>IF(A159="","",N(I159)+N(J159))</f>
        <v/>
      </c>
      <c r="N159" s="3">
        <f>IF(A159="","",IF(N(K159)&lt;=0,"Out",IF(N(K159)&lt;=N(L159),"Reorder","OK")))</f>
        <v/>
      </c>
      <c r="O159" s="4">
        <f>IF(A159="","",N(K159)*N(G159))</f>
        <v/>
      </c>
    </row>
    <row r="160">
      <c r="G160" s="9" t="n"/>
      <c r="H160" s="9" t="n"/>
      <c r="J160" s="3">
        <f>IF(A160="","",SUMIFS(Movements!$D$2:$D$501,Movements!$B$2:$B$501,A160))</f>
        <v/>
      </c>
      <c r="K160" s="3">
        <f>IF(A160="","",N(I160)+N(J160))</f>
        <v/>
      </c>
      <c r="N160" s="3">
        <f>IF(A160="","",IF(N(K160)&lt;=0,"Out",IF(N(K160)&lt;=N(L160),"Reorder","OK")))</f>
        <v/>
      </c>
      <c r="O160" s="4">
        <f>IF(A160="","",N(K160)*N(G160))</f>
        <v/>
      </c>
    </row>
    <row r="161">
      <c r="G161" s="9" t="n"/>
      <c r="H161" s="9" t="n"/>
      <c r="J161" s="3">
        <f>IF(A161="","",SUMIFS(Movements!$D$2:$D$501,Movements!$B$2:$B$501,A161))</f>
        <v/>
      </c>
      <c r="K161" s="3">
        <f>IF(A161="","",N(I161)+N(J161))</f>
        <v/>
      </c>
      <c r="N161" s="3">
        <f>IF(A161="","",IF(N(K161)&lt;=0,"Out",IF(N(K161)&lt;=N(L161),"Reorder","OK")))</f>
        <v/>
      </c>
      <c r="O161" s="4">
        <f>IF(A161="","",N(K161)*N(G161))</f>
        <v/>
      </c>
    </row>
    <row r="162">
      <c r="G162" s="9" t="n"/>
      <c r="H162" s="9" t="n"/>
      <c r="J162" s="3">
        <f>IF(A162="","",SUMIFS(Movements!$D$2:$D$501,Movements!$B$2:$B$501,A162))</f>
        <v/>
      </c>
      <c r="K162" s="3">
        <f>IF(A162="","",N(I162)+N(J162))</f>
        <v/>
      </c>
      <c r="N162" s="3">
        <f>IF(A162="","",IF(N(K162)&lt;=0,"Out",IF(N(K162)&lt;=N(L162),"Reorder","OK")))</f>
        <v/>
      </c>
      <c r="O162" s="4">
        <f>IF(A162="","",N(K162)*N(G162))</f>
        <v/>
      </c>
    </row>
    <row r="163">
      <c r="G163" s="9" t="n"/>
      <c r="H163" s="9" t="n"/>
      <c r="J163" s="3">
        <f>IF(A163="","",SUMIFS(Movements!$D$2:$D$501,Movements!$B$2:$B$501,A163))</f>
        <v/>
      </c>
      <c r="K163" s="3">
        <f>IF(A163="","",N(I163)+N(J163))</f>
        <v/>
      </c>
      <c r="N163" s="3">
        <f>IF(A163="","",IF(N(K163)&lt;=0,"Out",IF(N(K163)&lt;=N(L163),"Reorder","OK")))</f>
        <v/>
      </c>
      <c r="O163" s="4">
        <f>IF(A163="","",N(K163)*N(G163))</f>
        <v/>
      </c>
    </row>
    <row r="164">
      <c r="G164" s="9" t="n"/>
      <c r="H164" s="9" t="n"/>
      <c r="J164" s="3">
        <f>IF(A164="","",SUMIFS(Movements!$D$2:$D$501,Movements!$B$2:$B$501,A164))</f>
        <v/>
      </c>
      <c r="K164" s="3">
        <f>IF(A164="","",N(I164)+N(J164))</f>
        <v/>
      </c>
      <c r="N164" s="3">
        <f>IF(A164="","",IF(N(K164)&lt;=0,"Out",IF(N(K164)&lt;=N(L164),"Reorder","OK")))</f>
        <v/>
      </c>
      <c r="O164" s="4">
        <f>IF(A164="","",N(K164)*N(G164))</f>
        <v/>
      </c>
    </row>
    <row r="165">
      <c r="G165" s="9" t="n"/>
      <c r="H165" s="9" t="n"/>
      <c r="J165" s="3">
        <f>IF(A165="","",SUMIFS(Movements!$D$2:$D$501,Movements!$B$2:$B$501,A165))</f>
        <v/>
      </c>
      <c r="K165" s="3">
        <f>IF(A165="","",N(I165)+N(J165))</f>
        <v/>
      </c>
      <c r="N165" s="3">
        <f>IF(A165="","",IF(N(K165)&lt;=0,"Out",IF(N(K165)&lt;=N(L165),"Reorder","OK")))</f>
        <v/>
      </c>
      <c r="O165" s="4">
        <f>IF(A165="","",N(K165)*N(G165))</f>
        <v/>
      </c>
    </row>
    <row r="166">
      <c r="G166" s="9" t="n"/>
      <c r="H166" s="9" t="n"/>
      <c r="J166" s="3">
        <f>IF(A166="","",SUMIFS(Movements!$D$2:$D$501,Movements!$B$2:$B$501,A166))</f>
        <v/>
      </c>
      <c r="K166" s="3">
        <f>IF(A166="","",N(I166)+N(J166))</f>
        <v/>
      </c>
      <c r="N166" s="3">
        <f>IF(A166="","",IF(N(K166)&lt;=0,"Out",IF(N(K166)&lt;=N(L166),"Reorder","OK")))</f>
        <v/>
      </c>
      <c r="O166" s="4">
        <f>IF(A166="","",N(K166)*N(G166))</f>
        <v/>
      </c>
    </row>
    <row r="167">
      <c r="G167" s="9" t="n"/>
      <c r="H167" s="9" t="n"/>
      <c r="J167" s="3">
        <f>IF(A167="","",SUMIFS(Movements!$D$2:$D$501,Movements!$B$2:$B$501,A167))</f>
        <v/>
      </c>
      <c r="K167" s="3">
        <f>IF(A167="","",N(I167)+N(J167))</f>
        <v/>
      </c>
      <c r="N167" s="3">
        <f>IF(A167="","",IF(N(K167)&lt;=0,"Out",IF(N(K167)&lt;=N(L167),"Reorder","OK")))</f>
        <v/>
      </c>
      <c r="O167" s="4">
        <f>IF(A167="","",N(K167)*N(G167))</f>
        <v/>
      </c>
    </row>
    <row r="168">
      <c r="G168" s="9" t="n"/>
      <c r="H168" s="9" t="n"/>
      <c r="J168" s="3">
        <f>IF(A168="","",SUMIFS(Movements!$D$2:$D$501,Movements!$B$2:$B$501,A168))</f>
        <v/>
      </c>
      <c r="K168" s="3">
        <f>IF(A168="","",N(I168)+N(J168))</f>
        <v/>
      </c>
      <c r="N168" s="3">
        <f>IF(A168="","",IF(N(K168)&lt;=0,"Out",IF(N(K168)&lt;=N(L168),"Reorder","OK")))</f>
        <v/>
      </c>
      <c r="O168" s="4">
        <f>IF(A168="","",N(K168)*N(G168))</f>
        <v/>
      </c>
    </row>
    <row r="169">
      <c r="G169" s="9" t="n"/>
      <c r="H169" s="9" t="n"/>
      <c r="J169" s="3">
        <f>IF(A169="","",SUMIFS(Movements!$D$2:$D$501,Movements!$B$2:$B$501,A169))</f>
        <v/>
      </c>
      <c r="K169" s="3">
        <f>IF(A169="","",N(I169)+N(J169))</f>
        <v/>
      </c>
      <c r="N169" s="3">
        <f>IF(A169="","",IF(N(K169)&lt;=0,"Out",IF(N(K169)&lt;=N(L169),"Reorder","OK")))</f>
        <v/>
      </c>
      <c r="O169" s="4">
        <f>IF(A169="","",N(K169)*N(G169))</f>
        <v/>
      </c>
    </row>
    <row r="170">
      <c r="G170" s="9" t="n"/>
      <c r="H170" s="9" t="n"/>
      <c r="J170" s="3">
        <f>IF(A170="","",SUMIFS(Movements!$D$2:$D$501,Movements!$B$2:$B$501,A170))</f>
        <v/>
      </c>
      <c r="K170" s="3">
        <f>IF(A170="","",N(I170)+N(J170))</f>
        <v/>
      </c>
      <c r="N170" s="3">
        <f>IF(A170="","",IF(N(K170)&lt;=0,"Out",IF(N(K170)&lt;=N(L170),"Reorder","OK")))</f>
        <v/>
      </c>
      <c r="O170" s="4">
        <f>IF(A170="","",N(K170)*N(G170))</f>
        <v/>
      </c>
    </row>
    <row r="171">
      <c r="G171" s="9" t="n"/>
      <c r="H171" s="9" t="n"/>
      <c r="J171" s="3">
        <f>IF(A171="","",SUMIFS(Movements!$D$2:$D$501,Movements!$B$2:$B$501,A171))</f>
        <v/>
      </c>
      <c r="K171" s="3">
        <f>IF(A171="","",N(I171)+N(J171))</f>
        <v/>
      </c>
      <c r="N171" s="3">
        <f>IF(A171="","",IF(N(K171)&lt;=0,"Out",IF(N(K171)&lt;=N(L171),"Reorder","OK")))</f>
        <v/>
      </c>
      <c r="O171" s="4">
        <f>IF(A171="","",N(K171)*N(G171))</f>
        <v/>
      </c>
    </row>
    <row r="172">
      <c r="G172" s="9" t="n"/>
      <c r="H172" s="9" t="n"/>
      <c r="J172" s="3">
        <f>IF(A172="","",SUMIFS(Movements!$D$2:$D$501,Movements!$B$2:$B$501,A172))</f>
        <v/>
      </c>
      <c r="K172" s="3">
        <f>IF(A172="","",N(I172)+N(J172))</f>
        <v/>
      </c>
      <c r="N172" s="3">
        <f>IF(A172="","",IF(N(K172)&lt;=0,"Out",IF(N(K172)&lt;=N(L172),"Reorder","OK")))</f>
        <v/>
      </c>
      <c r="O172" s="4">
        <f>IF(A172="","",N(K172)*N(G172))</f>
        <v/>
      </c>
    </row>
    <row r="173">
      <c r="G173" s="9" t="n"/>
      <c r="H173" s="9" t="n"/>
      <c r="J173" s="3">
        <f>IF(A173="","",SUMIFS(Movements!$D$2:$D$501,Movements!$B$2:$B$501,A173))</f>
        <v/>
      </c>
      <c r="K173" s="3">
        <f>IF(A173="","",N(I173)+N(J173))</f>
        <v/>
      </c>
      <c r="N173" s="3">
        <f>IF(A173="","",IF(N(K173)&lt;=0,"Out",IF(N(K173)&lt;=N(L173),"Reorder","OK")))</f>
        <v/>
      </c>
      <c r="O173" s="4">
        <f>IF(A173="","",N(K173)*N(G173))</f>
        <v/>
      </c>
    </row>
    <row r="174">
      <c r="G174" s="9" t="n"/>
      <c r="H174" s="9" t="n"/>
      <c r="J174" s="3">
        <f>IF(A174="","",SUMIFS(Movements!$D$2:$D$501,Movements!$B$2:$B$501,A174))</f>
        <v/>
      </c>
      <c r="K174" s="3">
        <f>IF(A174="","",N(I174)+N(J174))</f>
        <v/>
      </c>
      <c r="N174" s="3">
        <f>IF(A174="","",IF(N(K174)&lt;=0,"Out",IF(N(K174)&lt;=N(L174),"Reorder","OK")))</f>
        <v/>
      </c>
      <c r="O174" s="4">
        <f>IF(A174="","",N(K174)*N(G174))</f>
        <v/>
      </c>
    </row>
    <row r="175">
      <c r="G175" s="9" t="n"/>
      <c r="H175" s="9" t="n"/>
      <c r="J175" s="3">
        <f>IF(A175="","",SUMIFS(Movements!$D$2:$D$501,Movements!$B$2:$B$501,A175))</f>
        <v/>
      </c>
      <c r="K175" s="3">
        <f>IF(A175="","",N(I175)+N(J175))</f>
        <v/>
      </c>
      <c r="N175" s="3">
        <f>IF(A175="","",IF(N(K175)&lt;=0,"Out",IF(N(K175)&lt;=N(L175),"Reorder","OK")))</f>
        <v/>
      </c>
      <c r="O175" s="4">
        <f>IF(A175="","",N(K175)*N(G175))</f>
        <v/>
      </c>
    </row>
    <row r="176">
      <c r="G176" s="9" t="n"/>
      <c r="H176" s="9" t="n"/>
      <c r="J176" s="3">
        <f>IF(A176="","",SUMIFS(Movements!$D$2:$D$501,Movements!$B$2:$B$501,A176))</f>
        <v/>
      </c>
      <c r="K176" s="3">
        <f>IF(A176="","",N(I176)+N(J176))</f>
        <v/>
      </c>
      <c r="N176" s="3">
        <f>IF(A176="","",IF(N(K176)&lt;=0,"Out",IF(N(K176)&lt;=N(L176),"Reorder","OK")))</f>
        <v/>
      </c>
      <c r="O176" s="4">
        <f>IF(A176="","",N(K176)*N(G176))</f>
        <v/>
      </c>
    </row>
    <row r="177">
      <c r="G177" s="9" t="n"/>
      <c r="H177" s="9" t="n"/>
      <c r="J177" s="3">
        <f>IF(A177="","",SUMIFS(Movements!$D$2:$D$501,Movements!$B$2:$B$501,A177))</f>
        <v/>
      </c>
      <c r="K177" s="3">
        <f>IF(A177="","",N(I177)+N(J177))</f>
        <v/>
      </c>
      <c r="N177" s="3">
        <f>IF(A177="","",IF(N(K177)&lt;=0,"Out",IF(N(K177)&lt;=N(L177),"Reorder","OK")))</f>
        <v/>
      </c>
      <c r="O177" s="4">
        <f>IF(A177="","",N(K177)*N(G177))</f>
        <v/>
      </c>
    </row>
    <row r="178">
      <c r="G178" s="9" t="n"/>
      <c r="H178" s="9" t="n"/>
      <c r="J178" s="3">
        <f>IF(A178="","",SUMIFS(Movements!$D$2:$D$501,Movements!$B$2:$B$501,A178))</f>
        <v/>
      </c>
      <c r="K178" s="3">
        <f>IF(A178="","",N(I178)+N(J178))</f>
        <v/>
      </c>
      <c r="N178" s="3">
        <f>IF(A178="","",IF(N(K178)&lt;=0,"Out",IF(N(K178)&lt;=N(L178),"Reorder","OK")))</f>
        <v/>
      </c>
      <c r="O178" s="4">
        <f>IF(A178="","",N(K178)*N(G178))</f>
        <v/>
      </c>
    </row>
    <row r="179">
      <c r="G179" s="9" t="n"/>
      <c r="H179" s="9" t="n"/>
      <c r="J179" s="3">
        <f>IF(A179="","",SUMIFS(Movements!$D$2:$D$501,Movements!$B$2:$B$501,A179))</f>
        <v/>
      </c>
      <c r="K179" s="3">
        <f>IF(A179="","",N(I179)+N(J179))</f>
        <v/>
      </c>
      <c r="N179" s="3">
        <f>IF(A179="","",IF(N(K179)&lt;=0,"Out",IF(N(K179)&lt;=N(L179),"Reorder","OK")))</f>
        <v/>
      </c>
      <c r="O179" s="4">
        <f>IF(A179="","",N(K179)*N(G179))</f>
        <v/>
      </c>
    </row>
    <row r="180">
      <c r="G180" s="9" t="n"/>
      <c r="H180" s="9" t="n"/>
      <c r="J180" s="3">
        <f>IF(A180="","",SUMIFS(Movements!$D$2:$D$501,Movements!$B$2:$B$501,A180))</f>
        <v/>
      </c>
      <c r="K180" s="3">
        <f>IF(A180="","",N(I180)+N(J180))</f>
        <v/>
      </c>
      <c r="N180" s="3">
        <f>IF(A180="","",IF(N(K180)&lt;=0,"Out",IF(N(K180)&lt;=N(L180),"Reorder","OK")))</f>
        <v/>
      </c>
      <c r="O180" s="4">
        <f>IF(A180="","",N(K180)*N(G180))</f>
        <v/>
      </c>
    </row>
    <row r="181">
      <c r="G181" s="9" t="n"/>
      <c r="H181" s="9" t="n"/>
      <c r="J181" s="3">
        <f>IF(A181="","",SUMIFS(Movements!$D$2:$D$501,Movements!$B$2:$B$501,A181))</f>
        <v/>
      </c>
      <c r="K181" s="3">
        <f>IF(A181="","",N(I181)+N(J181))</f>
        <v/>
      </c>
      <c r="N181" s="3">
        <f>IF(A181="","",IF(N(K181)&lt;=0,"Out",IF(N(K181)&lt;=N(L181),"Reorder","OK")))</f>
        <v/>
      </c>
      <c r="O181" s="4">
        <f>IF(A181="","",N(K181)*N(G181))</f>
        <v/>
      </c>
    </row>
    <row r="182">
      <c r="G182" s="9" t="n"/>
      <c r="H182" s="9" t="n"/>
      <c r="J182" s="3">
        <f>IF(A182="","",SUMIFS(Movements!$D$2:$D$501,Movements!$B$2:$B$501,A182))</f>
        <v/>
      </c>
      <c r="K182" s="3">
        <f>IF(A182="","",N(I182)+N(J182))</f>
        <v/>
      </c>
      <c r="N182" s="3">
        <f>IF(A182="","",IF(N(K182)&lt;=0,"Out",IF(N(K182)&lt;=N(L182),"Reorder","OK")))</f>
        <v/>
      </c>
      <c r="O182" s="4">
        <f>IF(A182="","",N(K182)*N(G182))</f>
        <v/>
      </c>
    </row>
    <row r="183">
      <c r="G183" s="9" t="n"/>
      <c r="H183" s="9" t="n"/>
      <c r="J183" s="3">
        <f>IF(A183="","",SUMIFS(Movements!$D$2:$D$501,Movements!$B$2:$B$501,A183))</f>
        <v/>
      </c>
      <c r="K183" s="3">
        <f>IF(A183="","",N(I183)+N(J183))</f>
        <v/>
      </c>
      <c r="N183" s="3">
        <f>IF(A183="","",IF(N(K183)&lt;=0,"Out",IF(N(K183)&lt;=N(L183),"Reorder","OK")))</f>
        <v/>
      </c>
      <c r="O183" s="4">
        <f>IF(A183="","",N(K183)*N(G183))</f>
        <v/>
      </c>
    </row>
    <row r="184">
      <c r="G184" s="9" t="n"/>
      <c r="H184" s="9" t="n"/>
      <c r="J184" s="3">
        <f>IF(A184="","",SUMIFS(Movements!$D$2:$D$501,Movements!$B$2:$B$501,A184))</f>
        <v/>
      </c>
      <c r="K184" s="3">
        <f>IF(A184="","",N(I184)+N(J184))</f>
        <v/>
      </c>
      <c r="N184" s="3">
        <f>IF(A184="","",IF(N(K184)&lt;=0,"Out",IF(N(K184)&lt;=N(L184),"Reorder","OK")))</f>
        <v/>
      </c>
      <c r="O184" s="4">
        <f>IF(A184="","",N(K184)*N(G184))</f>
        <v/>
      </c>
    </row>
    <row r="185">
      <c r="G185" s="9" t="n"/>
      <c r="H185" s="9" t="n"/>
      <c r="J185" s="3">
        <f>IF(A185="","",SUMIFS(Movements!$D$2:$D$501,Movements!$B$2:$B$501,A185))</f>
        <v/>
      </c>
      <c r="K185" s="3">
        <f>IF(A185="","",N(I185)+N(J185))</f>
        <v/>
      </c>
      <c r="N185" s="3">
        <f>IF(A185="","",IF(N(K185)&lt;=0,"Out",IF(N(K185)&lt;=N(L185),"Reorder","OK")))</f>
        <v/>
      </c>
      <c r="O185" s="4">
        <f>IF(A185="","",N(K185)*N(G185))</f>
        <v/>
      </c>
    </row>
    <row r="186">
      <c r="G186" s="9" t="n"/>
      <c r="H186" s="9" t="n"/>
      <c r="J186" s="3">
        <f>IF(A186="","",SUMIFS(Movements!$D$2:$D$501,Movements!$B$2:$B$501,A186))</f>
        <v/>
      </c>
      <c r="K186" s="3">
        <f>IF(A186="","",N(I186)+N(J186))</f>
        <v/>
      </c>
      <c r="N186" s="3">
        <f>IF(A186="","",IF(N(K186)&lt;=0,"Out",IF(N(K186)&lt;=N(L186),"Reorder","OK")))</f>
        <v/>
      </c>
      <c r="O186" s="4">
        <f>IF(A186="","",N(K186)*N(G186))</f>
        <v/>
      </c>
    </row>
    <row r="187">
      <c r="G187" s="9" t="n"/>
      <c r="H187" s="9" t="n"/>
      <c r="J187" s="3">
        <f>IF(A187="","",SUMIFS(Movements!$D$2:$D$501,Movements!$B$2:$B$501,A187))</f>
        <v/>
      </c>
      <c r="K187" s="3">
        <f>IF(A187="","",N(I187)+N(J187))</f>
        <v/>
      </c>
      <c r="N187" s="3">
        <f>IF(A187="","",IF(N(K187)&lt;=0,"Out",IF(N(K187)&lt;=N(L187),"Reorder","OK")))</f>
        <v/>
      </c>
      <c r="O187" s="4">
        <f>IF(A187="","",N(K187)*N(G187))</f>
        <v/>
      </c>
    </row>
    <row r="188">
      <c r="G188" s="9" t="n"/>
      <c r="H188" s="9" t="n"/>
      <c r="J188" s="3">
        <f>IF(A188="","",SUMIFS(Movements!$D$2:$D$501,Movements!$B$2:$B$501,A188))</f>
        <v/>
      </c>
      <c r="K188" s="3">
        <f>IF(A188="","",N(I188)+N(J188))</f>
        <v/>
      </c>
      <c r="N188" s="3">
        <f>IF(A188="","",IF(N(K188)&lt;=0,"Out",IF(N(K188)&lt;=N(L188),"Reorder","OK")))</f>
        <v/>
      </c>
      <c r="O188" s="4">
        <f>IF(A188="","",N(K188)*N(G188))</f>
        <v/>
      </c>
    </row>
    <row r="189">
      <c r="G189" s="9" t="n"/>
      <c r="H189" s="9" t="n"/>
      <c r="J189" s="3">
        <f>IF(A189="","",SUMIFS(Movements!$D$2:$D$501,Movements!$B$2:$B$501,A189))</f>
        <v/>
      </c>
      <c r="K189" s="3">
        <f>IF(A189="","",N(I189)+N(J189))</f>
        <v/>
      </c>
      <c r="N189" s="3">
        <f>IF(A189="","",IF(N(K189)&lt;=0,"Out",IF(N(K189)&lt;=N(L189),"Reorder","OK")))</f>
        <v/>
      </c>
      <c r="O189" s="4">
        <f>IF(A189="","",N(K189)*N(G189))</f>
        <v/>
      </c>
    </row>
    <row r="190">
      <c r="G190" s="9" t="n"/>
      <c r="H190" s="9" t="n"/>
      <c r="J190" s="3">
        <f>IF(A190="","",SUMIFS(Movements!$D$2:$D$501,Movements!$B$2:$B$501,A190))</f>
        <v/>
      </c>
      <c r="K190" s="3">
        <f>IF(A190="","",N(I190)+N(J190))</f>
        <v/>
      </c>
      <c r="N190" s="3">
        <f>IF(A190="","",IF(N(K190)&lt;=0,"Out",IF(N(K190)&lt;=N(L190),"Reorder","OK")))</f>
        <v/>
      </c>
      <c r="O190" s="4">
        <f>IF(A190="","",N(K190)*N(G190))</f>
        <v/>
      </c>
    </row>
    <row r="191">
      <c r="G191" s="9" t="n"/>
      <c r="H191" s="9" t="n"/>
      <c r="J191" s="3">
        <f>IF(A191="","",SUMIFS(Movements!$D$2:$D$501,Movements!$B$2:$B$501,A191))</f>
        <v/>
      </c>
      <c r="K191" s="3">
        <f>IF(A191="","",N(I191)+N(J191))</f>
        <v/>
      </c>
      <c r="N191" s="3">
        <f>IF(A191="","",IF(N(K191)&lt;=0,"Out",IF(N(K191)&lt;=N(L191),"Reorder","OK")))</f>
        <v/>
      </c>
      <c r="O191" s="4">
        <f>IF(A191="","",N(K191)*N(G191))</f>
        <v/>
      </c>
    </row>
    <row r="192">
      <c r="G192" s="9" t="n"/>
      <c r="H192" s="9" t="n"/>
      <c r="J192" s="3">
        <f>IF(A192="","",SUMIFS(Movements!$D$2:$D$501,Movements!$B$2:$B$501,A192))</f>
        <v/>
      </c>
      <c r="K192" s="3">
        <f>IF(A192="","",N(I192)+N(J192))</f>
        <v/>
      </c>
      <c r="N192" s="3">
        <f>IF(A192="","",IF(N(K192)&lt;=0,"Out",IF(N(K192)&lt;=N(L192),"Reorder","OK")))</f>
        <v/>
      </c>
      <c r="O192" s="4">
        <f>IF(A192="","",N(K192)*N(G192))</f>
        <v/>
      </c>
    </row>
    <row r="193">
      <c r="G193" s="9" t="n"/>
      <c r="H193" s="9" t="n"/>
      <c r="J193" s="3">
        <f>IF(A193="","",SUMIFS(Movements!$D$2:$D$501,Movements!$B$2:$B$501,A193))</f>
        <v/>
      </c>
      <c r="K193" s="3">
        <f>IF(A193="","",N(I193)+N(J193))</f>
        <v/>
      </c>
      <c r="N193" s="3">
        <f>IF(A193="","",IF(N(K193)&lt;=0,"Out",IF(N(K193)&lt;=N(L193),"Reorder","OK")))</f>
        <v/>
      </c>
      <c r="O193" s="4">
        <f>IF(A193="","",N(K193)*N(G193))</f>
        <v/>
      </c>
    </row>
    <row r="194">
      <c r="G194" s="9" t="n"/>
      <c r="H194" s="9" t="n"/>
      <c r="J194" s="3">
        <f>IF(A194="","",SUMIFS(Movements!$D$2:$D$501,Movements!$B$2:$B$501,A194))</f>
        <v/>
      </c>
      <c r="K194" s="3">
        <f>IF(A194="","",N(I194)+N(J194))</f>
        <v/>
      </c>
      <c r="N194" s="3">
        <f>IF(A194="","",IF(N(K194)&lt;=0,"Out",IF(N(K194)&lt;=N(L194),"Reorder","OK")))</f>
        <v/>
      </c>
      <c r="O194" s="4">
        <f>IF(A194="","",N(K194)*N(G194))</f>
        <v/>
      </c>
    </row>
    <row r="195">
      <c r="G195" s="9" t="n"/>
      <c r="H195" s="9" t="n"/>
      <c r="J195" s="3">
        <f>IF(A195="","",SUMIFS(Movements!$D$2:$D$501,Movements!$B$2:$B$501,A195))</f>
        <v/>
      </c>
      <c r="K195" s="3">
        <f>IF(A195="","",N(I195)+N(J195))</f>
        <v/>
      </c>
      <c r="N195" s="3">
        <f>IF(A195="","",IF(N(K195)&lt;=0,"Out",IF(N(K195)&lt;=N(L195),"Reorder","OK")))</f>
        <v/>
      </c>
      <c r="O195" s="4">
        <f>IF(A195="","",N(K195)*N(G195))</f>
        <v/>
      </c>
    </row>
    <row r="196">
      <c r="G196" s="9" t="n"/>
      <c r="H196" s="9" t="n"/>
      <c r="J196" s="3">
        <f>IF(A196="","",SUMIFS(Movements!$D$2:$D$501,Movements!$B$2:$B$501,A196))</f>
        <v/>
      </c>
      <c r="K196" s="3">
        <f>IF(A196="","",N(I196)+N(J196))</f>
        <v/>
      </c>
      <c r="N196" s="3">
        <f>IF(A196="","",IF(N(K196)&lt;=0,"Out",IF(N(K196)&lt;=N(L196),"Reorder","OK")))</f>
        <v/>
      </c>
      <c r="O196" s="4">
        <f>IF(A196="","",N(K196)*N(G196))</f>
        <v/>
      </c>
    </row>
    <row r="197">
      <c r="G197" s="9" t="n"/>
      <c r="H197" s="9" t="n"/>
      <c r="J197" s="3">
        <f>IF(A197="","",SUMIFS(Movements!$D$2:$D$501,Movements!$B$2:$B$501,A197))</f>
        <v/>
      </c>
      <c r="K197" s="3">
        <f>IF(A197="","",N(I197)+N(J197))</f>
        <v/>
      </c>
      <c r="N197" s="3">
        <f>IF(A197="","",IF(N(K197)&lt;=0,"Out",IF(N(K197)&lt;=N(L197),"Reorder","OK")))</f>
        <v/>
      </c>
      <c r="O197" s="4">
        <f>IF(A197="","",N(K197)*N(G197))</f>
        <v/>
      </c>
    </row>
    <row r="198">
      <c r="G198" s="9" t="n"/>
      <c r="H198" s="9" t="n"/>
      <c r="J198" s="3">
        <f>IF(A198="","",SUMIFS(Movements!$D$2:$D$501,Movements!$B$2:$B$501,A198))</f>
        <v/>
      </c>
      <c r="K198" s="3">
        <f>IF(A198="","",N(I198)+N(J198))</f>
        <v/>
      </c>
      <c r="N198" s="3">
        <f>IF(A198="","",IF(N(K198)&lt;=0,"Out",IF(N(K198)&lt;=N(L198),"Reorder","OK")))</f>
        <v/>
      </c>
      <c r="O198" s="4">
        <f>IF(A198="","",N(K198)*N(G198))</f>
        <v/>
      </c>
    </row>
    <row r="199">
      <c r="G199" s="9" t="n"/>
      <c r="H199" s="9" t="n"/>
      <c r="J199" s="3">
        <f>IF(A199="","",SUMIFS(Movements!$D$2:$D$501,Movements!$B$2:$B$501,A199))</f>
        <v/>
      </c>
      <c r="K199" s="3">
        <f>IF(A199="","",N(I199)+N(J199))</f>
        <v/>
      </c>
      <c r="N199" s="3">
        <f>IF(A199="","",IF(N(K199)&lt;=0,"Out",IF(N(K199)&lt;=N(L199),"Reorder","OK")))</f>
        <v/>
      </c>
      <c r="O199" s="4">
        <f>IF(A199="","",N(K199)*N(G199))</f>
        <v/>
      </c>
    </row>
    <row r="200">
      <c r="G200" s="9" t="n"/>
      <c r="H200" s="9" t="n"/>
      <c r="J200" s="3">
        <f>IF(A200="","",SUMIFS(Movements!$D$2:$D$501,Movements!$B$2:$B$501,A200))</f>
        <v/>
      </c>
      <c r="K200" s="3">
        <f>IF(A200="","",N(I200)+N(J200))</f>
        <v/>
      </c>
      <c r="N200" s="3">
        <f>IF(A200="","",IF(N(K200)&lt;=0,"Out",IF(N(K200)&lt;=N(L200),"Reorder","OK")))</f>
        <v/>
      </c>
      <c r="O200" s="4">
        <f>IF(A200="","",N(K200)*N(G200))</f>
        <v/>
      </c>
    </row>
    <row r="201">
      <c r="G201" s="9" t="n"/>
      <c r="H201" s="9" t="n"/>
      <c r="J201" s="3">
        <f>IF(A201="","",SUMIFS(Movements!$D$2:$D$501,Movements!$B$2:$B$501,A201))</f>
        <v/>
      </c>
      <c r="K201" s="3">
        <f>IF(A201="","",N(I201)+N(J201))</f>
        <v/>
      </c>
      <c r="N201" s="3">
        <f>IF(A201="","",IF(N(K201)&lt;=0,"Out",IF(N(K201)&lt;=N(L201),"Reorder","OK")))</f>
        <v/>
      </c>
      <c r="O201" s="4">
        <f>IF(A201="","",N(K201)*N(G201))</f>
        <v/>
      </c>
    </row>
  </sheetData>
  <autoFilter ref="A1:Q201"/>
  <conditionalFormatting sqref="N2:N201">
    <cfRule type="cellIs" priority="1" operator="equal" dxfId="0">
      <formula>"Out"</formula>
    </cfRule>
    <cfRule type="cellIs" priority="2" operator="equal" dxfId="1">
      <formula>"Reorder"</formula>
    </cfRule>
  </conditionalFormatting>
  <dataValidations count="2">
    <dataValidation sqref="E2:E201" showErrorMessage="1" showInputMessage="1" allowBlank="1" type="list">
      <formula1>=Lists!$C$2:$C$40</formula1>
    </dataValidation>
    <dataValidation sqref="D2:D201" showErrorMessage="1" showInputMessage="1" allowBlank="1" type="list">
      <formula1>=Lists!$E$2:$E$40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3" customWidth="1" min="3" max="3"/>
    <col width="16" customWidth="1" min="4" max="4"/>
    <col width="16" customWidth="1" min="5" max="5"/>
    <col width="30" customWidth="1" min="6" max="6"/>
    <col width="26" customWidth="1" min="7" max="7"/>
  </cols>
  <sheetData>
    <row r="1">
      <c r="A1" s="8" t="inlineStr">
        <is>
          <t>Date</t>
        </is>
      </c>
      <c r="B1" s="8" t="inlineStr">
        <is>
          <t>SKU</t>
        </is>
      </c>
      <c r="C1" s="8" t="inlineStr">
        <is>
          <t>Type</t>
        </is>
      </c>
      <c r="D1" s="8" t="inlineStr">
        <is>
          <t>Qty (+ in / − out)</t>
        </is>
      </c>
      <c r="E1" s="8" t="inlineStr">
        <is>
          <t>Reference</t>
        </is>
      </c>
      <c r="F1" s="8" t="inlineStr">
        <is>
          <t>Note</t>
        </is>
      </c>
      <c r="G1" s="8" t="inlineStr">
        <is>
          <t>Product</t>
        </is>
      </c>
    </row>
    <row r="2">
      <c r="A2" s="10" t="n">
        <v>46228</v>
      </c>
      <c r="B2" t="inlineStr">
        <is>
          <t>MUG-11-LOGO</t>
        </is>
      </c>
      <c r="C2" t="inlineStr">
        <is>
          <t>Received</t>
        </is>
      </c>
      <c r="D2" t="n">
        <v>36</v>
      </c>
      <c r="E2" t="inlineStr">
        <is>
          <t>PO-0088</t>
        </is>
      </c>
      <c r="F2" t="inlineStr">
        <is>
          <t>Restock</t>
        </is>
      </c>
      <c r="G2" s="3">
        <f>IF(B2="","",IFERROR(INDEX(Inventory!$B$2:$B$201,MATCH(B2,Inventory!$A$2:$A$201,0)),"SKU not in Inventory"))</f>
        <v/>
      </c>
    </row>
    <row r="3">
      <c r="A3" s="10" t="n">
        <v>46234</v>
      </c>
      <c r="B3" t="inlineStr">
        <is>
          <t>TEE-BLK-M</t>
        </is>
      </c>
      <c r="C3" t="inlineStr">
        <is>
          <t>Sale</t>
        </is>
      </c>
      <c r="D3" t="n">
        <v>-2</v>
      </c>
      <c r="E3" t="inlineStr">
        <is>
          <t>ETSY-3302</t>
        </is>
      </c>
      <c r="F3" t="inlineStr"/>
      <c r="G3" s="3">
        <f>IF(B3="","",IFERROR(INDEX(Inventory!$B$2:$B$201,MATCH(B3,Inventory!$A$2:$A$201,0)),"SKU not in Inventory"))</f>
        <v/>
      </c>
    </row>
    <row r="4">
      <c r="A4" s="10" t="n">
        <v>46241</v>
      </c>
      <c r="B4" t="inlineStr">
        <is>
          <t>CAN-LAV-8OZ</t>
        </is>
      </c>
      <c r="C4" t="inlineStr">
        <is>
          <t>Sale</t>
        </is>
      </c>
      <c r="D4" t="n">
        <v>-4</v>
      </c>
      <c r="E4" t="inlineStr">
        <is>
          <t>#1031</t>
        </is>
      </c>
      <c r="F4" t="inlineStr"/>
      <c r="G4" s="3">
        <f>IF(B4="","",IFERROR(INDEX(Inventory!$B$2:$B$201,MATCH(B4,Inventory!$A$2:$A$201,0)),"SKU not in Inventory"))</f>
        <v/>
      </c>
    </row>
    <row r="5">
      <c r="A5" s="10" t="n">
        <v>46249</v>
      </c>
      <c r="B5" t="inlineStr">
        <is>
          <t>CAN-LAV-8OZ</t>
        </is>
      </c>
      <c r="C5" t="inlineStr">
        <is>
          <t>Sale</t>
        </is>
      </c>
      <c r="D5" t="n">
        <v>-2</v>
      </c>
      <c r="E5" t="inlineStr">
        <is>
          <t>ETSY-3391</t>
        </is>
      </c>
      <c r="F5" t="inlineStr"/>
      <c r="G5" s="3">
        <f>IF(B5="","",IFERROR(INDEX(Inventory!$B$2:$B$201,MATCH(B5,Inventory!$A$2:$A$201,0)),"SKU not in Inventory"))</f>
        <v/>
      </c>
    </row>
    <row r="6">
      <c r="A6" s="10" t="n">
        <v>46249</v>
      </c>
      <c r="B6" t="inlineStr">
        <is>
          <t>TEE-BLK-M</t>
        </is>
      </c>
      <c r="C6" t="inlineStr">
        <is>
          <t>Sale</t>
        </is>
      </c>
      <c r="D6" t="n">
        <v>-1</v>
      </c>
      <c r="E6" t="inlineStr">
        <is>
          <t>#1042</t>
        </is>
      </c>
      <c r="F6" t="inlineStr"/>
      <c r="G6" s="3">
        <f>IF(B6="","",IFERROR(INDEX(Inventory!$B$2:$B$201,MATCH(B6,Inventory!$A$2:$A$201,0)),"SKU not in Inventory"))</f>
        <v/>
      </c>
    </row>
    <row r="7">
      <c r="A7" s="10" t="n">
        <v>46250</v>
      </c>
      <c r="B7" t="inlineStr">
        <is>
          <t>CAN-CED-8OZ</t>
        </is>
      </c>
      <c r="C7" t="inlineStr">
        <is>
          <t>Sale</t>
        </is>
      </c>
      <c r="D7" t="n">
        <v>-1</v>
      </c>
      <c r="E7" t="inlineStr">
        <is>
          <t>EB-77120</t>
        </is>
      </c>
      <c r="F7" t="inlineStr">
        <is>
          <t>Gift wrap requested</t>
        </is>
      </c>
      <c r="G7" s="3">
        <f>IF(B7="","",IFERROR(INDEX(Inventory!$B$2:$B$201,MATCH(B7,Inventory!$A$2:$A$201,0)),"SKU not in Inventory"))</f>
        <v/>
      </c>
    </row>
    <row r="8">
      <c r="A8" s="10" t="n">
        <v>46251</v>
      </c>
      <c r="B8" t="inlineStr">
        <is>
          <t>MUG-15-LOGO</t>
        </is>
      </c>
      <c r="C8" t="inlineStr">
        <is>
          <t>Received</t>
        </is>
      </c>
      <c r="D8" t="n">
        <v>36</v>
      </c>
      <c r="E8" t="inlineStr">
        <is>
          <t>PO-0091</t>
        </is>
      </c>
      <c r="F8" t="inlineStr">
        <is>
          <t>Restock</t>
        </is>
      </c>
      <c r="G8" s="3">
        <f>IF(B8="","",IFERROR(INDEX(Inventory!$B$2:$B$201,MATCH(B8,Inventory!$A$2:$A$201,0)),"SKU not in Inventory"))</f>
        <v/>
      </c>
    </row>
    <row r="9">
      <c r="A9" s="10" t="n">
        <v>46252</v>
      </c>
      <c r="B9" t="inlineStr">
        <is>
          <t>TEE-WHT-M</t>
        </is>
      </c>
      <c r="C9" t="inlineStr">
        <is>
          <t>Sale</t>
        </is>
      </c>
      <c r="D9" t="n">
        <v>-1</v>
      </c>
      <c r="E9" t="inlineStr">
        <is>
          <t>Till 2</t>
        </is>
      </c>
      <c r="F9" t="inlineStr">
        <is>
          <t>Walk-in</t>
        </is>
      </c>
      <c r="G9" s="3">
        <f>IF(B9="","",IFERROR(INDEX(Inventory!$B$2:$B$201,MATCH(B9,Inventory!$A$2:$A$201,0)),"SKU not in Inventory"))</f>
        <v/>
      </c>
    </row>
    <row r="10">
      <c r="A10" s="10" t="n">
        <v>46253</v>
      </c>
      <c r="B10" t="inlineStr">
        <is>
          <t>PRT-A4-FOX</t>
        </is>
      </c>
      <c r="C10" t="inlineStr">
        <is>
          <t>Return</t>
        </is>
      </c>
      <c r="D10" t="n">
        <v>1</v>
      </c>
      <c r="E10" t="inlineStr">
        <is>
          <t>ETSY-3355</t>
        </is>
      </c>
      <c r="F10" t="inlineStr">
        <is>
          <t>Unopened</t>
        </is>
      </c>
      <c r="G10" s="3">
        <f>IF(B10="","",IFERROR(INDEX(Inventory!$B$2:$B$201,MATCH(B10,Inventory!$A$2:$A$201,0)),"SKU not in Inventory"))</f>
        <v/>
      </c>
    </row>
    <row r="11">
      <c r="A11" s="10" t="n">
        <v>46254</v>
      </c>
      <c r="B11" t="inlineStr">
        <is>
          <t>ACC-TOTE-NAT</t>
        </is>
      </c>
      <c r="C11" t="inlineStr">
        <is>
          <t>Damaged</t>
        </is>
      </c>
      <c r="D11" t="n">
        <v>-2</v>
      </c>
      <c r="E11" t="inlineStr"/>
      <c r="F11" t="inlineStr">
        <is>
          <t>Water damage, written off</t>
        </is>
      </c>
      <c r="G11" s="3">
        <f>IF(B11="","",IFERROR(INDEX(Inventory!$B$2:$B$201,MATCH(B11,Inventory!$A$2:$A$201,0)),"SKU not in Inventory"))</f>
        <v/>
      </c>
    </row>
    <row r="12">
      <c r="A12" s="10" t="n">
        <v>46255</v>
      </c>
      <c r="B12" t="inlineStr">
        <is>
          <t>CAN-LAV-8OZ</t>
        </is>
      </c>
      <c r="C12" t="inlineStr">
        <is>
          <t>Sale</t>
        </is>
      </c>
      <c r="D12" t="n">
        <v>-3</v>
      </c>
      <c r="E12" t="inlineStr">
        <is>
          <t>#1047</t>
        </is>
      </c>
      <c r="F12" t="inlineStr"/>
      <c r="G12" s="3">
        <f>IF(B12="","",IFERROR(INDEX(Inventory!$B$2:$B$201,MATCH(B12,Inventory!$A$2:$A$201,0)),"SKU not in Inventory"))</f>
        <v/>
      </c>
    </row>
    <row r="13">
      <c r="A13" s="10" t="n"/>
      <c r="G13" s="3">
        <f>IF(B13="","",IFERROR(INDEX(Inventory!$B$2:$B$201,MATCH(B13,Inventory!$A$2:$A$201,0)),"SKU not in Inventory"))</f>
        <v/>
      </c>
    </row>
    <row r="14">
      <c r="A14" s="10" t="n"/>
      <c r="G14" s="3">
        <f>IF(B14="","",IFERROR(INDEX(Inventory!$B$2:$B$201,MATCH(B14,Inventory!$A$2:$A$201,0)),"SKU not in Inventory"))</f>
        <v/>
      </c>
    </row>
    <row r="15">
      <c r="A15" s="10" t="n"/>
      <c r="G15" s="3">
        <f>IF(B15="","",IFERROR(INDEX(Inventory!$B$2:$B$201,MATCH(B15,Inventory!$A$2:$A$201,0)),"SKU not in Inventory"))</f>
        <v/>
      </c>
    </row>
    <row r="16">
      <c r="A16" s="10" t="n"/>
      <c r="G16" s="3">
        <f>IF(B16="","",IFERROR(INDEX(Inventory!$B$2:$B$201,MATCH(B16,Inventory!$A$2:$A$201,0)),"SKU not in Inventory"))</f>
        <v/>
      </c>
    </row>
    <row r="17">
      <c r="A17" s="10" t="n"/>
      <c r="G17" s="3">
        <f>IF(B17="","",IFERROR(INDEX(Inventory!$B$2:$B$201,MATCH(B17,Inventory!$A$2:$A$201,0)),"SKU not in Inventory"))</f>
        <v/>
      </c>
    </row>
    <row r="18">
      <c r="A18" s="10" t="n"/>
      <c r="G18" s="3">
        <f>IF(B18="","",IFERROR(INDEX(Inventory!$B$2:$B$201,MATCH(B18,Inventory!$A$2:$A$201,0)),"SKU not in Inventory"))</f>
        <v/>
      </c>
    </row>
    <row r="19">
      <c r="A19" s="10" t="n"/>
      <c r="G19" s="3">
        <f>IF(B19="","",IFERROR(INDEX(Inventory!$B$2:$B$201,MATCH(B19,Inventory!$A$2:$A$201,0)),"SKU not in Inventory"))</f>
        <v/>
      </c>
    </row>
    <row r="20">
      <c r="A20" s="10" t="n"/>
      <c r="G20" s="3">
        <f>IF(B20="","",IFERROR(INDEX(Inventory!$B$2:$B$201,MATCH(B20,Inventory!$A$2:$A$201,0)),"SKU not in Inventory"))</f>
        <v/>
      </c>
    </row>
    <row r="21">
      <c r="A21" s="10" t="n"/>
      <c r="G21" s="3">
        <f>IF(B21="","",IFERROR(INDEX(Inventory!$B$2:$B$201,MATCH(B21,Inventory!$A$2:$A$201,0)),"SKU not in Inventory"))</f>
        <v/>
      </c>
    </row>
    <row r="22">
      <c r="A22" s="10" t="n"/>
      <c r="G22" s="3">
        <f>IF(B22="","",IFERROR(INDEX(Inventory!$B$2:$B$201,MATCH(B22,Inventory!$A$2:$A$201,0)),"SKU not in Inventory"))</f>
        <v/>
      </c>
    </row>
    <row r="23">
      <c r="A23" s="10" t="n"/>
      <c r="G23" s="3">
        <f>IF(B23="","",IFERROR(INDEX(Inventory!$B$2:$B$201,MATCH(B23,Inventory!$A$2:$A$201,0)),"SKU not in Inventory"))</f>
        <v/>
      </c>
    </row>
    <row r="24">
      <c r="A24" s="10" t="n"/>
      <c r="G24" s="3">
        <f>IF(B24="","",IFERROR(INDEX(Inventory!$B$2:$B$201,MATCH(B24,Inventory!$A$2:$A$201,0)),"SKU not in Inventory"))</f>
        <v/>
      </c>
    </row>
    <row r="25">
      <c r="A25" s="10" t="n"/>
      <c r="G25" s="3">
        <f>IF(B25="","",IFERROR(INDEX(Inventory!$B$2:$B$201,MATCH(B25,Inventory!$A$2:$A$201,0)),"SKU not in Inventory"))</f>
        <v/>
      </c>
    </row>
    <row r="26">
      <c r="A26" s="10" t="n"/>
      <c r="G26" s="3">
        <f>IF(B26="","",IFERROR(INDEX(Inventory!$B$2:$B$201,MATCH(B26,Inventory!$A$2:$A$201,0)),"SKU not in Inventory"))</f>
        <v/>
      </c>
    </row>
    <row r="27">
      <c r="A27" s="10" t="n"/>
      <c r="G27" s="3">
        <f>IF(B27="","",IFERROR(INDEX(Inventory!$B$2:$B$201,MATCH(B27,Inventory!$A$2:$A$201,0)),"SKU not in Inventory"))</f>
        <v/>
      </c>
    </row>
    <row r="28">
      <c r="A28" s="10" t="n"/>
      <c r="G28" s="3">
        <f>IF(B28="","",IFERROR(INDEX(Inventory!$B$2:$B$201,MATCH(B28,Inventory!$A$2:$A$201,0)),"SKU not in Inventory"))</f>
        <v/>
      </c>
    </row>
    <row r="29">
      <c r="A29" s="10" t="n"/>
      <c r="G29" s="3">
        <f>IF(B29="","",IFERROR(INDEX(Inventory!$B$2:$B$201,MATCH(B29,Inventory!$A$2:$A$201,0)),"SKU not in Inventory"))</f>
        <v/>
      </c>
    </row>
    <row r="30">
      <c r="A30" s="10" t="n"/>
      <c r="G30" s="3">
        <f>IF(B30="","",IFERROR(INDEX(Inventory!$B$2:$B$201,MATCH(B30,Inventory!$A$2:$A$201,0)),"SKU not in Inventory"))</f>
        <v/>
      </c>
    </row>
    <row r="31">
      <c r="A31" s="10" t="n"/>
      <c r="G31" s="3">
        <f>IF(B31="","",IFERROR(INDEX(Inventory!$B$2:$B$201,MATCH(B31,Inventory!$A$2:$A$201,0)),"SKU not in Inventory"))</f>
        <v/>
      </c>
    </row>
    <row r="32">
      <c r="A32" s="10" t="n"/>
      <c r="G32" s="3">
        <f>IF(B32="","",IFERROR(INDEX(Inventory!$B$2:$B$201,MATCH(B32,Inventory!$A$2:$A$201,0)),"SKU not in Inventory"))</f>
        <v/>
      </c>
    </row>
    <row r="33">
      <c r="A33" s="10" t="n"/>
      <c r="G33" s="3">
        <f>IF(B33="","",IFERROR(INDEX(Inventory!$B$2:$B$201,MATCH(B33,Inventory!$A$2:$A$201,0)),"SKU not in Inventory"))</f>
        <v/>
      </c>
    </row>
    <row r="34">
      <c r="A34" s="10" t="n"/>
      <c r="G34" s="3">
        <f>IF(B34="","",IFERROR(INDEX(Inventory!$B$2:$B$201,MATCH(B34,Inventory!$A$2:$A$201,0)),"SKU not in Inventory"))</f>
        <v/>
      </c>
    </row>
    <row r="35">
      <c r="A35" s="10" t="n"/>
      <c r="G35" s="3">
        <f>IF(B35="","",IFERROR(INDEX(Inventory!$B$2:$B$201,MATCH(B35,Inventory!$A$2:$A$201,0)),"SKU not in Inventory"))</f>
        <v/>
      </c>
    </row>
    <row r="36">
      <c r="A36" s="10" t="n"/>
      <c r="G36" s="3">
        <f>IF(B36="","",IFERROR(INDEX(Inventory!$B$2:$B$201,MATCH(B36,Inventory!$A$2:$A$201,0)),"SKU not in Inventory"))</f>
        <v/>
      </c>
    </row>
    <row r="37">
      <c r="A37" s="10" t="n"/>
      <c r="G37" s="3">
        <f>IF(B37="","",IFERROR(INDEX(Inventory!$B$2:$B$201,MATCH(B37,Inventory!$A$2:$A$201,0)),"SKU not in Inventory"))</f>
        <v/>
      </c>
    </row>
    <row r="38">
      <c r="A38" s="10" t="n"/>
      <c r="G38" s="3">
        <f>IF(B38="","",IFERROR(INDEX(Inventory!$B$2:$B$201,MATCH(B38,Inventory!$A$2:$A$201,0)),"SKU not in Inventory"))</f>
        <v/>
      </c>
    </row>
    <row r="39">
      <c r="A39" s="10" t="n"/>
      <c r="G39" s="3">
        <f>IF(B39="","",IFERROR(INDEX(Inventory!$B$2:$B$201,MATCH(B39,Inventory!$A$2:$A$201,0)),"SKU not in Inventory"))</f>
        <v/>
      </c>
    </row>
    <row r="40">
      <c r="A40" s="10" t="n"/>
      <c r="G40" s="3">
        <f>IF(B40="","",IFERROR(INDEX(Inventory!$B$2:$B$201,MATCH(B40,Inventory!$A$2:$A$201,0)),"SKU not in Inventory"))</f>
        <v/>
      </c>
    </row>
    <row r="41">
      <c r="A41" s="10" t="n"/>
      <c r="G41" s="3">
        <f>IF(B41="","",IFERROR(INDEX(Inventory!$B$2:$B$201,MATCH(B41,Inventory!$A$2:$A$201,0)),"SKU not in Inventory"))</f>
        <v/>
      </c>
    </row>
    <row r="42">
      <c r="A42" s="10" t="n"/>
      <c r="G42" s="3">
        <f>IF(B42="","",IFERROR(INDEX(Inventory!$B$2:$B$201,MATCH(B42,Inventory!$A$2:$A$201,0)),"SKU not in Inventory"))</f>
        <v/>
      </c>
    </row>
    <row r="43">
      <c r="A43" s="10" t="n"/>
      <c r="G43" s="3">
        <f>IF(B43="","",IFERROR(INDEX(Inventory!$B$2:$B$201,MATCH(B43,Inventory!$A$2:$A$201,0)),"SKU not in Inventory"))</f>
        <v/>
      </c>
    </row>
    <row r="44">
      <c r="A44" s="10" t="n"/>
      <c r="G44" s="3">
        <f>IF(B44="","",IFERROR(INDEX(Inventory!$B$2:$B$201,MATCH(B44,Inventory!$A$2:$A$201,0)),"SKU not in Inventory"))</f>
        <v/>
      </c>
    </row>
    <row r="45">
      <c r="A45" s="10" t="n"/>
      <c r="G45" s="3">
        <f>IF(B45="","",IFERROR(INDEX(Inventory!$B$2:$B$201,MATCH(B45,Inventory!$A$2:$A$201,0)),"SKU not in Inventory"))</f>
        <v/>
      </c>
    </row>
    <row r="46">
      <c r="A46" s="10" t="n"/>
      <c r="G46" s="3">
        <f>IF(B46="","",IFERROR(INDEX(Inventory!$B$2:$B$201,MATCH(B46,Inventory!$A$2:$A$201,0)),"SKU not in Inventory"))</f>
        <v/>
      </c>
    </row>
    <row r="47">
      <c r="A47" s="10" t="n"/>
      <c r="G47" s="3">
        <f>IF(B47="","",IFERROR(INDEX(Inventory!$B$2:$B$201,MATCH(B47,Inventory!$A$2:$A$201,0)),"SKU not in Inventory"))</f>
        <v/>
      </c>
    </row>
    <row r="48">
      <c r="A48" s="10" t="n"/>
      <c r="G48" s="3">
        <f>IF(B48="","",IFERROR(INDEX(Inventory!$B$2:$B$201,MATCH(B48,Inventory!$A$2:$A$201,0)),"SKU not in Inventory"))</f>
        <v/>
      </c>
    </row>
    <row r="49">
      <c r="A49" s="10" t="n"/>
      <c r="G49" s="3">
        <f>IF(B49="","",IFERROR(INDEX(Inventory!$B$2:$B$201,MATCH(B49,Inventory!$A$2:$A$201,0)),"SKU not in Inventory"))</f>
        <v/>
      </c>
    </row>
    <row r="50">
      <c r="A50" s="10" t="n"/>
      <c r="G50" s="3">
        <f>IF(B50="","",IFERROR(INDEX(Inventory!$B$2:$B$201,MATCH(B50,Inventory!$A$2:$A$201,0)),"SKU not in Inventory"))</f>
        <v/>
      </c>
    </row>
    <row r="51">
      <c r="A51" s="10" t="n"/>
      <c r="G51" s="3">
        <f>IF(B51="","",IFERROR(INDEX(Inventory!$B$2:$B$201,MATCH(B51,Inventory!$A$2:$A$201,0)),"SKU not in Inventory"))</f>
        <v/>
      </c>
    </row>
    <row r="52">
      <c r="A52" s="10" t="n"/>
      <c r="G52" s="3">
        <f>IF(B52="","",IFERROR(INDEX(Inventory!$B$2:$B$201,MATCH(B52,Inventory!$A$2:$A$201,0)),"SKU not in Inventory"))</f>
        <v/>
      </c>
    </row>
    <row r="53">
      <c r="A53" s="10" t="n"/>
      <c r="G53" s="3">
        <f>IF(B53="","",IFERROR(INDEX(Inventory!$B$2:$B$201,MATCH(B53,Inventory!$A$2:$A$201,0)),"SKU not in Inventory"))</f>
        <v/>
      </c>
    </row>
    <row r="54">
      <c r="A54" s="10" t="n"/>
      <c r="G54" s="3">
        <f>IF(B54="","",IFERROR(INDEX(Inventory!$B$2:$B$201,MATCH(B54,Inventory!$A$2:$A$201,0)),"SKU not in Inventory"))</f>
        <v/>
      </c>
    </row>
    <row r="55">
      <c r="A55" s="10" t="n"/>
      <c r="G55" s="3">
        <f>IF(B55="","",IFERROR(INDEX(Inventory!$B$2:$B$201,MATCH(B55,Inventory!$A$2:$A$201,0)),"SKU not in Inventory"))</f>
        <v/>
      </c>
    </row>
    <row r="56">
      <c r="A56" s="10" t="n"/>
      <c r="G56" s="3">
        <f>IF(B56="","",IFERROR(INDEX(Inventory!$B$2:$B$201,MATCH(B56,Inventory!$A$2:$A$201,0)),"SKU not in Inventory"))</f>
        <v/>
      </c>
    </row>
    <row r="57">
      <c r="A57" s="10" t="n"/>
      <c r="G57" s="3">
        <f>IF(B57="","",IFERROR(INDEX(Inventory!$B$2:$B$201,MATCH(B57,Inventory!$A$2:$A$201,0)),"SKU not in Inventory"))</f>
        <v/>
      </c>
    </row>
    <row r="58">
      <c r="A58" s="10" t="n"/>
      <c r="G58" s="3">
        <f>IF(B58="","",IFERROR(INDEX(Inventory!$B$2:$B$201,MATCH(B58,Inventory!$A$2:$A$201,0)),"SKU not in Inventory"))</f>
        <v/>
      </c>
    </row>
    <row r="59">
      <c r="A59" s="10" t="n"/>
      <c r="G59" s="3">
        <f>IF(B59="","",IFERROR(INDEX(Inventory!$B$2:$B$201,MATCH(B59,Inventory!$A$2:$A$201,0)),"SKU not in Inventory"))</f>
        <v/>
      </c>
    </row>
    <row r="60">
      <c r="A60" s="10" t="n"/>
      <c r="G60" s="3">
        <f>IF(B60="","",IFERROR(INDEX(Inventory!$B$2:$B$201,MATCH(B60,Inventory!$A$2:$A$201,0)),"SKU not in Inventory"))</f>
        <v/>
      </c>
    </row>
    <row r="61">
      <c r="A61" s="10" t="n"/>
      <c r="G61" s="3">
        <f>IF(B61="","",IFERROR(INDEX(Inventory!$B$2:$B$201,MATCH(B61,Inventory!$A$2:$A$201,0)),"SKU not in Inventory"))</f>
        <v/>
      </c>
    </row>
    <row r="62">
      <c r="A62" s="10" t="n"/>
      <c r="G62" s="3">
        <f>IF(B62="","",IFERROR(INDEX(Inventory!$B$2:$B$201,MATCH(B62,Inventory!$A$2:$A$201,0)),"SKU not in Inventory"))</f>
        <v/>
      </c>
    </row>
    <row r="63">
      <c r="A63" s="10" t="n"/>
      <c r="G63" s="3">
        <f>IF(B63="","",IFERROR(INDEX(Inventory!$B$2:$B$201,MATCH(B63,Inventory!$A$2:$A$201,0)),"SKU not in Inventory"))</f>
        <v/>
      </c>
    </row>
    <row r="64">
      <c r="A64" s="10" t="n"/>
      <c r="G64" s="3">
        <f>IF(B64="","",IFERROR(INDEX(Inventory!$B$2:$B$201,MATCH(B64,Inventory!$A$2:$A$201,0)),"SKU not in Inventory"))</f>
        <v/>
      </c>
    </row>
    <row r="65">
      <c r="A65" s="10" t="n"/>
      <c r="G65" s="3">
        <f>IF(B65="","",IFERROR(INDEX(Inventory!$B$2:$B$201,MATCH(B65,Inventory!$A$2:$A$201,0)),"SKU not in Inventory"))</f>
        <v/>
      </c>
    </row>
    <row r="66">
      <c r="A66" s="10" t="n"/>
      <c r="G66" s="3">
        <f>IF(B66="","",IFERROR(INDEX(Inventory!$B$2:$B$201,MATCH(B66,Inventory!$A$2:$A$201,0)),"SKU not in Inventory"))</f>
        <v/>
      </c>
    </row>
    <row r="67">
      <c r="A67" s="10" t="n"/>
      <c r="G67" s="3">
        <f>IF(B67="","",IFERROR(INDEX(Inventory!$B$2:$B$201,MATCH(B67,Inventory!$A$2:$A$201,0)),"SKU not in Inventory"))</f>
        <v/>
      </c>
    </row>
    <row r="68">
      <c r="A68" s="10" t="n"/>
      <c r="G68" s="3">
        <f>IF(B68="","",IFERROR(INDEX(Inventory!$B$2:$B$201,MATCH(B68,Inventory!$A$2:$A$201,0)),"SKU not in Inventory"))</f>
        <v/>
      </c>
    </row>
    <row r="69">
      <c r="A69" s="10" t="n"/>
      <c r="G69" s="3">
        <f>IF(B69="","",IFERROR(INDEX(Inventory!$B$2:$B$201,MATCH(B69,Inventory!$A$2:$A$201,0)),"SKU not in Inventory"))</f>
        <v/>
      </c>
    </row>
    <row r="70">
      <c r="A70" s="10" t="n"/>
      <c r="G70" s="3">
        <f>IF(B70="","",IFERROR(INDEX(Inventory!$B$2:$B$201,MATCH(B70,Inventory!$A$2:$A$201,0)),"SKU not in Inventory"))</f>
        <v/>
      </c>
    </row>
    <row r="71">
      <c r="A71" s="10" t="n"/>
      <c r="G71" s="3">
        <f>IF(B71="","",IFERROR(INDEX(Inventory!$B$2:$B$201,MATCH(B71,Inventory!$A$2:$A$201,0)),"SKU not in Inventory"))</f>
        <v/>
      </c>
    </row>
    <row r="72">
      <c r="A72" s="10" t="n"/>
      <c r="G72" s="3">
        <f>IF(B72="","",IFERROR(INDEX(Inventory!$B$2:$B$201,MATCH(B72,Inventory!$A$2:$A$201,0)),"SKU not in Inventory"))</f>
        <v/>
      </c>
    </row>
    <row r="73">
      <c r="A73" s="10" t="n"/>
      <c r="G73" s="3">
        <f>IF(B73="","",IFERROR(INDEX(Inventory!$B$2:$B$201,MATCH(B73,Inventory!$A$2:$A$201,0)),"SKU not in Inventory"))</f>
        <v/>
      </c>
    </row>
    <row r="74">
      <c r="A74" s="10" t="n"/>
      <c r="G74" s="3">
        <f>IF(B74="","",IFERROR(INDEX(Inventory!$B$2:$B$201,MATCH(B74,Inventory!$A$2:$A$201,0)),"SKU not in Inventory"))</f>
        <v/>
      </c>
    </row>
    <row r="75">
      <c r="A75" s="10" t="n"/>
      <c r="G75" s="3">
        <f>IF(B75="","",IFERROR(INDEX(Inventory!$B$2:$B$201,MATCH(B75,Inventory!$A$2:$A$201,0)),"SKU not in Inventory"))</f>
        <v/>
      </c>
    </row>
    <row r="76">
      <c r="A76" s="10" t="n"/>
      <c r="G76" s="3">
        <f>IF(B76="","",IFERROR(INDEX(Inventory!$B$2:$B$201,MATCH(B76,Inventory!$A$2:$A$201,0)),"SKU not in Inventory"))</f>
        <v/>
      </c>
    </row>
    <row r="77">
      <c r="A77" s="10" t="n"/>
      <c r="G77" s="3">
        <f>IF(B77="","",IFERROR(INDEX(Inventory!$B$2:$B$201,MATCH(B77,Inventory!$A$2:$A$201,0)),"SKU not in Inventory"))</f>
        <v/>
      </c>
    </row>
    <row r="78">
      <c r="A78" s="10" t="n"/>
      <c r="G78" s="3">
        <f>IF(B78="","",IFERROR(INDEX(Inventory!$B$2:$B$201,MATCH(B78,Inventory!$A$2:$A$201,0)),"SKU not in Inventory"))</f>
        <v/>
      </c>
    </row>
    <row r="79">
      <c r="A79" s="10" t="n"/>
      <c r="G79" s="3">
        <f>IF(B79="","",IFERROR(INDEX(Inventory!$B$2:$B$201,MATCH(B79,Inventory!$A$2:$A$201,0)),"SKU not in Inventory"))</f>
        <v/>
      </c>
    </row>
    <row r="80">
      <c r="A80" s="10" t="n"/>
      <c r="G80" s="3">
        <f>IF(B80="","",IFERROR(INDEX(Inventory!$B$2:$B$201,MATCH(B80,Inventory!$A$2:$A$201,0)),"SKU not in Inventory"))</f>
        <v/>
      </c>
    </row>
    <row r="81">
      <c r="A81" s="10" t="n"/>
      <c r="G81" s="3">
        <f>IF(B81="","",IFERROR(INDEX(Inventory!$B$2:$B$201,MATCH(B81,Inventory!$A$2:$A$201,0)),"SKU not in Inventory"))</f>
        <v/>
      </c>
    </row>
    <row r="82">
      <c r="A82" s="10" t="n"/>
      <c r="G82" s="3">
        <f>IF(B82="","",IFERROR(INDEX(Inventory!$B$2:$B$201,MATCH(B82,Inventory!$A$2:$A$201,0)),"SKU not in Inventory"))</f>
        <v/>
      </c>
    </row>
    <row r="83">
      <c r="A83" s="10" t="n"/>
      <c r="G83" s="3">
        <f>IF(B83="","",IFERROR(INDEX(Inventory!$B$2:$B$201,MATCH(B83,Inventory!$A$2:$A$201,0)),"SKU not in Inventory"))</f>
        <v/>
      </c>
    </row>
    <row r="84">
      <c r="A84" s="10" t="n"/>
      <c r="G84" s="3">
        <f>IF(B84="","",IFERROR(INDEX(Inventory!$B$2:$B$201,MATCH(B84,Inventory!$A$2:$A$201,0)),"SKU not in Inventory"))</f>
        <v/>
      </c>
    </row>
    <row r="85">
      <c r="A85" s="10" t="n"/>
      <c r="G85" s="3">
        <f>IF(B85="","",IFERROR(INDEX(Inventory!$B$2:$B$201,MATCH(B85,Inventory!$A$2:$A$201,0)),"SKU not in Inventory"))</f>
        <v/>
      </c>
    </row>
    <row r="86">
      <c r="A86" s="10" t="n"/>
      <c r="G86" s="3">
        <f>IF(B86="","",IFERROR(INDEX(Inventory!$B$2:$B$201,MATCH(B86,Inventory!$A$2:$A$201,0)),"SKU not in Inventory"))</f>
        <v/>
      </c>
    </row>
    <row r="87">
      <c r="A87" s="10" t="n"/>
      <c r="G87" s="3">
        <f>IF(B87="","",IFERROR(INDEX(Inventory!$B$2:$B$201,MATCH(B87,Inventory!$A$2:$A$201,0)),"SKU not in Inventory"))</f>
        <v/>
      </c>
    </row>
    <row r="88">
      <c r="A88" s="10" t="n"/>
      <c r="G88" s="3">
        <f>IF(B88="","",IFERROR(INDEX(Inventory!$B$2:$B$201,MATCH(B88,Inventory!$A$2:$A$201,0)),"SKU not in Inventory"))</f>
        <v/>
      </c>
    </row>
    <row r="89">
      <c r="A89" s="10" t="n"/>
      <c r="G89" s="3">
        <f>IF(B89="","",IFERROR(INDEX(Inventory!$B$2:$B$201,MATCH(B89,Inventory!$A$2:$A$201,0)),"SKU not in Inventory"))</f>
        <v/>
      </c>
    </row>
    <row r="90">
      <c r="A90" s="10" t="n"/>
      <c r="G90" s="3">
        <f>IF(B90="","",IFERROR(INDEX(Inventory!$B$2:$B$201,MATCH(B90,Inventory!$A$2:$A$201,0)),"SKU not in Inventory"))</f>
        <v/>
      </c>
    </row>
    <row r="91">
      <c r="A91" s="10" t="n"/>
      <c r="G91" s="3">
        <f>IF(B91="","",IFERROR(INDEX(Inventory!$B$2:$B$201,MATCH(B91,Inventory!$A$2:$A$201,0)),"SKU not in Inventory"))</f>
        <v/>
      </c>
    </row>
    <row r="92">
      <c r="A92" s="10" t="n"/>
      <c r="G92" s="3">
        <f>IF(B92="","",IFERROR(INDEX(Inventory!$B$2:$B$201,MATCH(B92,Inventory!$A$2:$A$201,0)),"SKU not in Inventory"))</f>
        <v/>
      </c>
    </row>
    <row r="93">
      <c r="A93" s="10" t="n"/>
      <c r="G93" s="3">
        <f>IF(B93="","",IFERROR(INDEX(Inventory!$B$2:$B$201,MATCH(B93,Inventory!$A$2:$A$201,0)),"SKU not in Inventory"))</f>
        <v/>
      </c>
    </row>
    <row r="94">
      <c r="A94" s="10" t="n"/>
      <c r="G94" s="3">
        <f>IF(B94="","",IFERROR(INDEX(Inventory!$B$2:$B$201,MATCH(B94,Inventory!$A$2:$A$201,0)),"SKU not in Inventory"))</f>
        <v/>
      </c>
    </row>
    <row r="95">
      <c r="A95" s="10" t="n"/>
      <c r="G95" s="3">
        <f>IF(B95="","",IFERROR(INDEX(Inventory!$B$2:$B$201,MATCH(B95,Inventory!$A$2:$A$201,0)),"SKU not in Inventory"))</f>
        <v/>
      </c>
    </row>
    <row r="96">
      <c r="A96" s="10" t="n"/>
      <c r="G96" s="3">
        <f>IF(B96="","",IFERROR(INDEX(Inventory!$B$2:$B$201,MATCH(B96,Inventory!$A$2:$A$201,0)),"SKU not in Inventory"))</f>
        <v/>
      </c>
    </row>
    <row r="97">
      <c r="A97" s="10" t="n"/>
      <c r="G97" s="3">
        <f>IF(B97="","",IFERROR(INDEX(Inventory!$B$2:$B$201,MATCH(B97,Inventory!$A$2:$A$201,0)),"SKU not in Inventory"))</f>
        <v/>
      </c>
    </row>
    <row r="98">
      <c r="A98" s="10" t="n"/>
      <c r="G98" s="3">
        <f>IF(B98="","",IFERROR(INDEX(Inventory!$B$2:$B$201,MATCH(B98,Inventory!$A$2:$A$201,0)),"SKU not in Inventory"))</f>
        <v/>
      </c>
    </row>
    <row r="99">
      <c r="A99" s="10" t="n"/>
      <c r="G99" s="3">
        <f>IF(B99="","",IFERROR(INDEX(Inventory!$B$2:$B$201,MATCH(B99,Inventory!$A$2:$A$201,0)),"SKU not in Inventory"))</f>
        <v/>
      </c>
    </row>
    <row r="100">
      <c r="A100" s="10" t="n"/>
      <c r="G100" s="3">
        <f>IF(B100="","",IFERROR(INDEX(Inventory!$B$2:$B$201,MATCH(B100,Inventory!$A$2:$A$201,0)),"SKU not in Inventory"))</f>
        <v/>
      </c>
    </row>
    <row r="101">
      <c r="A101" s="10" t="n"/>
      <c r="G101" s="3">
        <f>IF(B101="","",IFERROR(INDEX(Inventory!$B$2:$B$201,MATCH(B101,Inventory!$A$2:$A$201,0)),"SKU not in Inventory"))</f>
        <v/>
      </c>
    </row>
    <row r="102">
      <c r="A102" s="10" t="n"/>
      <c r="G102" s="3">
        <f>IF(B102="","",IFERROR(INDEX(Inventory!$B$2:$B$201,MATCH(B102,Inventory!$A$2:$A$201,0)),"SKU not in Inventory"))</f>
        <v/>
      </c>
    </row>
    <row r="103">
      <c r="A103" s="10" t="n"/>
      <c r="G103" s="3">
        <f>IF(B103="","",IFERROR(INDEX(Inventory!$B$2:$B$201,MATCH(B103,Inventory!$A$2:$A$201,0)),"SKU not in Inventory"))</f>
        <v/>
      </c>
    </row>
    <row r="104">
      <c r="A104" s="10" t="n"/>
      <c r="G104" s="3">
        <f>IF(B104="","",IFERROR(INDEX(Inventory!$B$2:$B$201,MATCH(B104,Inventory!$A$2:$A$201,0)),"SKU not in Inventory"))</f>
        <v/>
      </c>
    </row>
    <row r="105">
      <c r="A105" s="10" t="n"/>
      <c r="G105" s="3">
        <f>IF(B105="","",IFERROR(INDEX(Inventory!$B$2:$B$201,MATCH(B105,Inventory!$A$2:$A$201,0)),"SKU not in Inventory"))</f>
        <v/>
      </c>
    </row>
    <row r="106">
      <c r="A106" s="10" t="n"/>
      <c r="G106" s="3">
        <f>IF(B106="","",IFERROR(INDEX(Inventory!$B$2:$B$201,MATCH(B106,Inventory!$A$2:$A$201,0)),"SKU not in Inventory"))</f>
        <v/>
      </c>
    </row>
    <row r="107">
      <c r="A107" s="10" t="n"/>
      <c r="G107" s="3">
        <f>IF(B107="","",IFERROR(INDEX(Inventory!$B$2:$B$201,MATCH(B107,Inventory!$A$2:$A$201,0)),"SKU not in Inventory"))</f>
        <v/>
      </c>
    </row>
    <row r="108">
      <c r="A108" s="10" t="n"/>
      <c r="G108" s="3">
        <f>IF(B108="","",IFERROR(INDEX(Inventory!$B$2:$B$201,MATCH(B108,Inventory!$A$2:$A$201,0)),"SKU not in Inventory"))</f>
        <v/>
      </c>
    </row>
    <row r="109">
      <c r="A109" s="10" t="n"/>
      <c r="G109" s="3">
        <f>IF(B109="","",IFERROR(INDEX(Inventory!$B$2:$B$201,MATCH(B109,Inventory!$A$2:$A$201,0)),"SKU not in Inventory"))</f>
        <v/>
      </c>
    </row>
    <row r="110">
      <c r="A110" s="10" t="n"/>
      <c r="G110" s="3">
        <f>IF(B110="","",IFERROR(INDEX(Inventory!$B$2:$B$201,MATCH(B110,Inventory!$A$2:$A$201,0)),"SKU not in Inventory"))</f>
        <v/>
      </c>
    </row>
    <row r="111">
      <c r="A111" s="10" t="n"/>
      <c r="G111" s="3">
        <f>IF(B111="","",IFERROR(INDEX(Inventory!$B$2:$B$201,MATCH(B111,Inventory!$A$2:$A$201,0)),"SKU not in Inventory"))</f>
        <v/>
      </c>
    </row>
    <row r="112">
      <c r="A112" s="10" t="n"/>
      <c r="G112" s="3">
        <f>IF(B112="","",IFERROR(INDEX(Inventory!$B$2:$B$201,MATCH(B112,Inventory!$A$2:$A$201,0)),"SKU not in Inventory"))</f>
        <v/>
      </c>
    </row>
    <row r="113">
      <c r="A113" s="10" t="n"/>
      <c r="G113" s="3">
        <f>IF(B113="","",IFERROR(INDEX(Inventory!$B$2:$B$201,MATCH(B113,Inventory!$A$2:$A$201,0)),"SKU not in Inventory"))</f>
        <v/>
      </c>
    </row>
    <row r="114">
      <c r="A114" s="10" t="n"/>
      <c r="G114" s="3">
        <f>IF(B114="","",IFERROR(INDEX(Inventory!$B$2:$B$201,MATCH(B114,Inventory!$A$2:$A$201,0)),"SKU not in Inventory"))</f>
        <v/>
      </c>
    </row>
    <row r="115">
      <c r="A115" s="10" t="n"/>
      <c r="G115" s="3">
        <f>IF(B115="","",IFERROR(INDEX(Inventory!$B$2:$B$201,MATCH(B115,Inventory!$A$2:$A$201,0)),"SKU not in Inventory"))</f>
        <v/>
      </c>
    </row>
    <row r="116">
      <c r="A116" s="10" t="n"/>
      <c r="G116" s="3">
        <f>IF(B116="","",IFERROR(INDEX(Inventory!$B$2:$B$201,MATCH(B116,Inventory!$A$2:$A$201,0)),"SKU not in Inventory"))</f>
        <v/>
      </c>
    </row>
    <row r="117">
      <c r="A117" s="10" t="n"/>
      <c r="G117" s="3">
        <f>IF(B117="","",IFERROR(INDEX(Inventory!$B$2:$B$201,MATCH(B117,Inventory!$A$2:$A$201,0)),"SKU not in Inventory"))</f>
        <v/>
      </c>
    </row>
    <row r="118">
      <c r="A118" s="10" t="n"/>
      <c r="G118" s="3">
        <f>IF(B118="","",IFERROR(INDEX(Inventory!$B$2:$B$201,MATCH(B118,Inventory!$A$2:$A$201,0)),"SKU not in Inventory"))</f>
        <v/>
      </c>
    </row>
    <row r="119">
      <c r="A119" s="10" t="n"/>
      <c r="G119" s="3">
        <f>IF(B119="","",IFERROR(INDEX(Inventory!$B$2:$B$201,MATCH(B119,Inventory!$A$2:$A$201,0)),"SKU not in Inventory"))</f>
        <v/>
      </c>
    </row>
    <row r="120">
      <c r="A120" s="10" t="n"/>
      <c r="G120" s="3">
        <f>IF(B120="","",IFERROR(INDEX(Inventory!$B$2:$B$201,MATCH(B120,Inventory!$A$2:$A$201,0)),"SKU not in Inventory"))</f>
        <v/>
      </c>
    </row>
    <row r="121">
      <c r="A121" s="10" t="n"/>
      <c r="G121" s="3">
        <f>IF(B121="","",IFERROR(INDEX(Inventory!$B$2:$B$201,MATCH(B121,Inventory!$A$2:$A$201,0)),"SKU not in Inventory"))</f>
        <v/>
      </c>
    </row>
    <row r="122">
      <c r="A122" s="10" t="n"/>
      <c r="G122" s="3">
        <f>IF(B122="","",IFERROR(INDEX(Inventory!$B$2:$B$201,MATCH(B122,Inventory!$A$2:$A$201,0)),"SKU not in Inventory"))</f>
        <v/>
      </c>
    </row>
    <row r="123">
      <c r="A123" s="10" t="n"/>
      <c r="G123" s="3">
        <f>IF(B123="","",IFERROR(INDEX(Inventory!$B$2:$B$201,MATCH(B123,Inventory!$A$2:$A$201,0)),"SKU not in Inventory"))</f>
        <v/>
      </c>
    </row>
    <row r="124">
      <c r="A124" s="10" t="n"/>
      <c r="G124" s="3">
        <f>IF(B124="","",IFERROR(INDEX(Inventory!$B$2:$B$201,MATCH(B124,Inventory!$A$2:$A$201,0)),"SKU not in Inventory"))</f>
        <v/>
      </c>
    </row>
    <row r="125">
      <c r="A125" s="10" t="n"/>
      <c r="G125" s="3">
        <f>IF(B125="","",IFERROR(INDEX(Inventory!$B$2:$B$201,MATCH(B125,Inventory!$A$2:$A$201,0)),"SKU not in Inventory"))</f>
        <v/>
      </c>
    </row>
    <row r="126">
      <c r="A126" s="10" t="n"/>
      <c r="G126" s="3">
        <f>IF(B126="","",IFERROR(INDEX(Inventory!$B$2:$B$201,MATCH(B126,Inventory!$A$2:$A$201,0)),"SKU not in Inventory"))</f>
        <v/>
      </c>
    </row>
    <row r="127">
      <c r="A127" s="10" t="n"/>
      <c r="G127" s="3">
        <f>IF(B127="","",IFERROR(INDEX(Inventory!$B$2:$B$201,MATCH(B127,Inventory!$A$2:$A$201,0)),"SKU not in Inventory"))</f>
        <v/>
      </c>
    </row>
    <row r="128">
      <c r="A128" s="10" t="n"/>
      <c r="G128" s="3">
        <f>IF(B128="","",IFERROR(INDEX(Inventory!$B$2:$B$201,MATCH(B128,Inventory!$A$2:$A$201,0)),"SKU not in Inventory"))</f>
        <v/>
      </c>
    </row>
    <row r="129">
      <c r="A129" s="10" t="n"/>
      <c r="G129" s="3">
        <f>IF(B129="","",IFERROR(INDEX(Inventory!$B$2:$B$201,MATCH(B129,Inventory!$A$2:$A$201,0)),"SKU not in Inventory"))</f>
        <v/>
      </c>
    </row>
    <row r="130">
      <c r="A130" s="10" t="n"/>
      <c r="G130" s="3">
        <f>IF(B130="","",IFERROR(INDEX(Inventory!$B$2:$B$201,MATCH(B130,Inventory!$A$2:$A$201,0)),"SKU not in Inventory"))</f>
        <v/>
      </c>
    </row>
    <row r="131">
      <c r="A131" s="10" t="n"/>
      <c r="G131" s="3">
        <f>IF(B131="","",IFERROR(INDEX(Inventory!$B$2:$B$201,MATCH(B131,Inventory!$A$2:$A$201,0)),"SKU not in Inventory"))</f>
        <v/>
      </c>
    </row>
    <row r="132">
      <c r="A132" s="10" t="n"/>
      <c r="G132" s="3">
        <f>IF(B132="","",IFERROR(INDEX(Inventory!$B$2:$B$201,MATCH(B132,Inventory!$A$2:$A$201,0)),"SKU not in Inventory"))</f>
        <v/>
      </c>
    </row>
    <row r="133">
      <c r="A133" s="10" t="n"/>
      <c r="G133" s="3">
        <f>IF(B133="","",IFERROR(INDEX(Inventory!$B$2:$B$201,MATCH(B133,Inventory!$A$2:$A$201,0)),"SKU not in Inventory"))</f>
        <v/>
      </c>
    </row>
    <row r="134">
      <c r="A134" s="10" t="n"/>
      <c r="G134" s="3">
        <f>IF(B134="","",IFERROR(INDEX(Inventory!$B$2:$B$201,MATCH(B134,Inventory!$A$2:$A$201,0)),"SKU not in Inventory"))</f>
        <v/>
      </c>
    </row>
    <row r="135">
      <c r="A135" s="10" t="n"/>
      <c r="G135" s="3">
        <f>IF(B135="","",IFERROR(INDEX(Inventory!$B$2:$B$201,MATCH(B135,Inventory!$A$2:$A$201,0)),"SKU not in Inventory"))</f>
        <v/>
      </c>
    </row>
    <row r="136">
      <c r="A136" s="10" t="n"/>
      <c r="G136" s="3">
        <f>IF(B136="","",IFERROR(INDEX(Inventory!$B$2:$B$201,MATCH(B136,Inventory!$A$2:$A$201,0)),"SKU not in Inventory"))</f>
        <v/>
      </c>
    </row>
    <row r="137">
      <c r="A137" s="10" t="n"/>
      <c r="G137" s="3">
        <f>IF(B137="","",IFERROR(INDEX(Inventory!$B$2:$B$201,MATCH(B137,Inventory!$A$2:$A$201,0)),"SKU not in Inventory"))</f>
        <v/>
      </c>
    </row>
    <row r="138">
      <c r="A138" s="10" t="n"/>
      <c r="G138" s="3">
        <f>IF(B138="","",IFERROR(INDEX(Inventory!$B$2:$B$201,MATCH(B138,Inventory!$A$2:$A$201,0)),"SKU not in Inventory"))</f>
        <v/>
      </c>
    </row>
    <row r="139">
      <c r="A139" s="10" t="n"/>
      <c r="G139" s="3">
        <f>IF(B139="","",IFERROR(INDEX(Inventory!$B$2:$B$201,MATCH(B139,Inventory!$A$2:$A$201,0)),"SKU not in Inventory"))</f>
        <v/>
      </c>
    </row>
    <row r="140">
      <c r="A140" s="10" t="n"/>
      <c r="G140" s="3">
        <f>IF(B140="","",IFERROR(INDEX(Inventory!$B$2:$B$201,MATCH(B140,Inventory!$A$2:$A$201,0)),"SKU not in Inventory"))</f>
        <v/>
      </c>
    </row>
    <row r="141">
      <c r="A141" s="10" t="n"/>
      <c r="G141" s="3">
        <f>IF(B141="","",IFERROR(INDEX(Inventory!$B$2:$B$201,MATCH(B141,Inventory!$A$2:$A$201,0)),"SKU not in Inventory"))</f>
        <v/>
      </c>
    </row>
    <row r="142">
      <c r="A142" s="10" t="n"/>
      <c r="G142" s="3">
        <f>IF(B142="","",IFERROR(INDEX(Inventory!$B$2:$B$201,MATCH(B142,Inventory!$A$2:$A$201,0)),"SKU not in Inventory"))</f>
        <v/>
      </c>
    </row>
    <row r="143">
      <c r="A143" s="10" t="n"/>
      <c r="G143" s="3">
        <f>IF(B143="","",IFERROR(INDEX(Inventory!$B$2:$B$201,MATCH(B143,Inventory!$A$2:$A$201,0)),"SKU not in Inventory"))</f>
        <v/>
      </c>
    </row>
    <row r="144">
      <c r="A144" s="10" t="n"/>
      <c r="G144" s="3">
        <f>IF(B144="","",IFERROR(INDEX(Inventory!$B$2:$B$201,MATCH(B144,Inventory!$A$2:$A$201,0)),"SKU not in Inventory"))</f>
        <v/>
      </c>
    </row>
    <row r="145">
      <c r="A145" s="10" t="n"/>
      <c r="G145" s="3">
        <f>IF(B145="","",IFERROR(INDEX(Inventory!$B$2:$B$201,MATCH(B145,Inventory!$A$2:$A$201,0)),"SKU not in Inventory"))</f>
        <v/>
      </c>
    </row>
    <row r="146">
      <c r="A146" s="10" t="n"/>
      <c r="G146" s="3">
        <f>IF(B146="","",IFERROR(INDEX(Inventory!$B$2:$B$201,MATCH(B146,Inventory!$A$2:$A$201,0)),"SKU not in Inventory"))</f>
        <v/>
      </c>
    </row>
    <row r="147">
      <c r="A147" s="10" t="n"/>
      <c r="G147" s="3">
        <f>IF(B147="","",IFERROR(INDEX(Inventory!$B$2:$B$201,MATCH(B147,Inventory!$A$2:$A$201,0)),"SKU not in Inventory"))</f>
        <v/>
      </c>
    </row>
    <row r="148">
      <c r="A148" s="10" t="n"/>
      <c r="G148" s="3">
        <f>IF(B148="","",IFERROR(INDEX(Inventory!$B$2:$B$201,MATCH(B148,Inventory!$A$2:$A$201,0)),"SKU not in Inventory"))</f>
        <v/>
      </c>
    </row>
    <row r="149">
      <c r="A149" s="10" t="n"/>
      <c r="G149" s="3">
        <f>IF(B149="","",IFERROR(INDEX(Inventory!$B$2:$B$201,MATCH(B149,Inventory!$A$2:$A$201,0)),"SKU not in Inventory"))</f>
        <v/>
      </c>
    </row>
    <row r="150">
      <c r="A150" s="10" t="n"/>
      <c r="G150" s="3">
        <f>IF(B150="","",IFERROR(INDEX(Inventory!$B$2:$B$201,MATCH(B150,Inventory!$A$2:$A$201,0)),"SKU not in Inventory"))</f>
        <v/>
      </c>
    </row>
    <row r="151">
      <c r="A151" s="10" t="n"/>
      <c r="G151" s="3">
        <f>IF(B151="","",IFERROR(INDEX(Inventory!$B$2:$B$201,MATCH(B151,Inventory!$A$2:$A$201,0)),"SKU not in Inventory"))</f>
        <v/>
      </c>
    </row>
    <row r="152">
      <c r="A152" s="10" t="n"/>
      <c r="G152" s="3">
        <f>IF(B152="","",IFERROR(INDEX(Inventory!$B$2:$B$201,MATCH(B152,Inventory!$A$2:$A$201,0)),"SKU not in Inventory"))</f>
        <v/>
      </c>
    </row>
    <row r="153">
      <c r="A153" s="10" t="n"/>
      <c r="G153" s="3">
        <f>IF(B153="","",IFERROR(INDEX(Inventory!$B$2:$B$201,MATCH(B153,Inventory!$A$2:$A$201,0)),"SKU not in Inventory"))</f>
        <v/>
      </c>
    </row>
    <row r="154">
      <c r="A154" s="10" t="n"/>
      <c r="G154" s="3">
        <f>IF(B154="","",IFERROR(INDEX(Inventory!$B$2:$B$201,MATCH(B154,Inventory!$A$2:$A$201,0)),"SKU not in Inventory"))</f>
        <v/>
      </c>
    </row>
    <row r="155">
      <c r="A155" s="10" t="n"/>
      <c r="G155" s="3">
        <f>IF(B155="","",IFERROR(INDEX(Inventory!$B$2:$B$201,MATCH(B155,Inventory!$A$2:$A$201,0)),"SKU not in Inventory"))</f>
        <v/>
      </c>
    </row>
    <row r="156">
      <c r="A156" s="10" t="n"/>
      <c r="G156" s="3">
        <f>IF(B156="","",IFERROR(INDEX(Inventory!$B$2:$B$201,MATCH(B156,Inventory!$A$2:$A$201,0)),"SKU not in Inventory"))</f>
        <v/>
      </c>
    </row>
    <row r="157">
      <c r="A157" s="10" t="n"/>
      <c r="G157" s="3">
        <f>IF(B157="","",IFERROR(INDEX(Inventory!$B$2:$B$201,MATCH(B157,Inventory!$A$2:$A$201,0)),"SKU not in Inventory"))</f>
        <v/>
      </c>
    </row>
    <row r="158">
      <c r="A158" s="10" t="n"/>
      <c r="G158" s="3">
        <f>IF(B158="","",IFERROR(INDEX(Inventory!$B$2:$B$201,MATCH(B158,Inventory!$A$2:$A$201,0)),"SKU not in Inventory"))</f>
        <v/>
      </c>
    </row>
    <row r="159">
      <c r="A159" s="10" t="n"/>
      <c r="G159" s="3">
        <f>IF(B159="","",IFERROR(INDEX(Inventory!$B$2:$B$201,MATCH(B159,Inventory!$A$2:$A$201,0)),"SKU not in Inventory"))</f>
        <v/>
      </c>
    </row>
    <row r="160">
      <c r="A160" s="10" t="n"/>
      <c r="G160" s="3">
        <f>IF(B160="","",IFERROR(INDEX(Inventory!$B$2:$B$201,MATCH(B160,Inventory!$A$2:$A$201,0)),"SKU not in Inventory"))</f>
        <v/>
      </c>
    </row>
    <row r="161">
      <c r="A161" s="10" t="n"/>
      <c r="G161" s="3">
        <f>IF(B161="","",IFERROR(INDEX(Inventory!$B$2:$B$201,MATCH(B161,Inventory!$A$2:$A$201,0)),"SKU not in Inventory"))</f>
        <v/>
      </c>
    </row>
    <row r="162">
      <c r="A162" s="10" t="n"/>
      <c r="G162" s="3">
        <f>IF(B162="","",IFERROR(INDEX(Inventory!$B$2:$B$201,MATCH(B162,Inventory!$A$2:$A$201,0)),"SKU not in Inventory"))</f>
        <v/>
      </c>
    </row>
    <row r="163">
      <c r="A163" s="10" t="n"/>
      <c r="G163" s="3">
        <f>IF(B163="","",IFERROR(INDEX(Inventory!$B$2:$B$201,MATCH(B163,Inventory!$A$2:$A$201,0)),"SKU not in Inventory"))</f>
        <v/>
      </c>
    </row>
    <row r="164">
      <c r="A164" s="10" t="n"/>
      <c r="G164" s="3">
        <f>IF(B164="","",IFERROR(INDEX(Inventory!$B$2:$B$201,MATCH(B164,Inventory!$A$2:$A$201,0)),"SKU not in Inventory"))</f>
        <v/>
      </c>
    </row>
    <row r="165">
      <c r="A165" s="10" t="n"/>
      <c r="G165" s="3">
        <f>IF(B165="","",IFERROR(INDEX(Inventory!$B$2:$B$201,MATCH(B165,Inventory!$A$2:$A$201,0)),"SKU not in Inventory"))</f>
        <v/>
      </c>
    </row>
    <row r="166">
      <c r="A166" s="10" t="n"/>
      <c r="G166" s="3">
        <f>IF(B166="","",IFERROR(INDEX(Inventory!$B$2:$B$201,MATCH(B166,Inventory!$A$2:$A$201,0)),"SKU not in Inventory"))</f>
        <v/>
      </c>
    </row>
    <row r="167">
      <c r="A167" s="10" t="n"/>
      <c r="G167" s="3">
        <f>IF(B167="","",IFERROR(INDEX(Inventory!$B$2:$B$201,MATCH(B167,Inventory!$A$2:$A$201,0)),"SKU not in Inventory"))</f>
        <v/>
      </c>
    </row>
    <row r="168">
      <c r="A168" s="10" t="n"/>
      <c r="G168" s="3">
        <f>IF(B168="","",IFERROR(INDEX(Inventory!$B$2:$B$201,MATCH(B168,Inventory!$A$2:$A$201,0)),"SKU not in Inventory"))</f>
        <v/>
      </c>
    </row>
    <row r="169">
      <c r="A169" s="10" t="n"/>
      <c r="G169" s="3">
        <f>IF(B169="","",IFERROR(INDEX(Inventory!$B$2:$B$201,MATCH(B169,Inventory!$A$2:$A$201,0)),"SKU not in Inventory"))</f>
        <v/>
      </c>
    </row>
    <row r="170">
      <c r="A170" s="10" t="n"/>
      <c r="G170" s="3">
        <f>IF(B170="","",IFERROR(INDEX(Inventory!$B$2:$B$201,MATCH(B170,Inventory!$A$2:$A$201,0)),"SKU not in Inventory"))</f>
        <v/>
      </c>
    </row>
    <row r="171">
      <c r="A171" s="10" t="n"/>
      <c r="G171" s="3">
        <f>IF(B171="","",IFERROR(INDEX(Inventory!$B$2:$B$201,MATCH(B171,Inventory!$A$2:$A$201,0)),"SKU not in Inventory"))</f>
        <v/>
      </c>
    </row>
    <row r="172">
      <c r="A172" s="10" t="n"/>
      <c r="G172" s="3">
        <f>IF(B172="","",IFERROR(INDEX(Inventory!$B$2:$B$201,MATCH(B172,Inventory!$A$2:$A$201,0)),"SKU not in Inventory"))</f>
        <v/>
      </c>
    </row>
    <row r="173">
      <c r="A173" s="10" t="n"/>
      <c r="G173" s="3">
        <f>IF(B173="","",IFERROR(INDEX(Inventory!$B$2:$B$201,MATCH(B173,Inventory!$A$2:$A$201,0)),"SKU not in Inventory"))</f>
        <v/>
      </c>
    </row>
    <row r="174">
      <c r="A174" s="10" t="n"/>
      <c r="G174" s="3">
        <f>IF(B174="","",IFERROR(INDEX(Inventory!$B$2:$B$201,MATCH(B174,Inventory!$A$2:$A$201,0)),"SKU not in Inventory"))</f>
        <v/>
      </c>
    </row>
    <row r="175">
      <c r="A175" s="10" t="n"/>
      <c r="G175" s="3">
        <f>IF(B175="","",IFERROR(INDEX(Inventory!$B$2:$B$201,MATCH(B175,Inventory!$A$2:$A$201,0)),"SKU not in Inventory"))</f>
        <v/>
      </c>
    </row>
    <row r="176">
      <c r="A176" s="10" t="n"/>
      <c r="G176" s="3">
        <f>IF(B176="","",IFERROR(INDEX(Inventory!$B$2:$B$201,MATCH(B176,Inventory!$A$2:$A$201,0)),"SKU not in Inventory"))</f>
        <v/>
      </c>
    </row>
    <row r="177">
      <c r="A177" s="10" t="n"/>
      <c r="G177" s="3">
        <f>IF(B177="","",IFERROR(INDEX(Inventory!$B$2:$B$201,MATCH(B177,Inventory!$A$2:$A$201,0)),"SKU not in Inventory"))</f>
        <v/>
      </c>
    </row>
    <row r="178">
      <c r="A178" s="10" t="n"/>
      <c r="G178" s="3">
        <f>IF(B178="","",IFERROR(INDEX(Inventory!$B$2:$B$201,MATCH(B178,Inventory!$A$2:$A$201,0)),"SKU not in Inventory"))</f>
        <v/>
      </c>
    </row>
    <row r="179">
      <c r="A179" s="10" t="n"/>
      <c r="G179" s="3">
        <f>IF(B179="","",IFERROR(INDEX(Inventory!$B$2:$B$201,MATCH(B179,Inventory!$A$2:$A$201,0)),"SKU not in Inventory"))</f>
        <v/>
      </c>
    </row>
    <row r="180">
      <c r="A180" s="10" t="n"/>
      <c r="G180" s="3">
        <f>IF(B180="","",IFERROR(INDEX(Inventory!$B$2:$B$201,MATCH(B180,Inventory!$A$2:$A$201,0)),"SKU not in Inventory"))</f>
        <v/>
      </c>
    </row>
    <row r="181">
      <c r="A181" s="10" t="n"/>
      <c r="G181" s="3">
        <f>IF(B181="","",IFERROR(INDEX(Inventory!$B$2:$B$201,MATCH(B181,Inventory!$A$2:$A$201,0)),"SKU not in Inventory"))</f>
        <v/>
      </c>
    </row>
    <row r="182">
      <c r="A182" s="10" t="n"/>
      <c r="G182" s="3">
        <f>IF(B182="","",IFERROR(INDEX(Inventory!$B$2:$B$201,MATCH(B182,Inventory!$A$2:$A$201,0)),"SKU not in Inventory"))</f>
        <v/>
      </c>
    </row>
    <row r="183">
      <c r="A183" s="10" t="n"/>
      <c r="G183" s="3">
        <f>IF(B183="","",IFERROR(INDEX(Inventory!$B$2:$B$201,MATCH(B183,Inventory!$A$2:$A$201,0)),"SKU not in Inventory"))</f>
        <v/>
      </c>
    </row>
    <row r="184">
      <c r="A184" s="10" t="n"/>
      <c r="G184" s="3">
        <f>IF(B184="","",IFERROR(INDEX(Inventory!$B$2:$B$201,MATCH(B184,Inventory!$A$2:$A$201,0)),"SKU not in Inventory"))</f>
        <v/>
      </c>
    </row>
    <row r="185">
      <c r="A185" s="10" t="n"/>
      <c r="G185" s="3">
        <f>IF(B185="","",IFERROR(INDEX(Inventory!$B$2:$B$201,MATCH(B185,Inventory!$A$2:$A$201,0)),"SKU not in Inventory"))</f>
        <v/>
      </c>
    </row>
    <row r="186">
      <c r="A186" s="10" t="n"/>
      <c r="G186" s="3">
        <f>IF(B186="","",IFERROR(INDEX(Inventory!$B$2:$B$201,MATCH(B186,Inventory!$A$2:$A$201,0)),"SKU not in Inventory"))</f>
        <v/>
      </c>
    </row>
    <row r="187">
      <c r="A187" s="10" t="n"/>
      <c r="G187" s="3">
        <f>IF(B187="","",IFERROR(INDEX(Inventory!$B$2:$B$201,MATCH(B187,Inventory!$A$2:$A$201,0)),"SKU not in Inventory"))</f>
        <v/>
      </c>
    </row>
    <row r="188">
      <c r="A188" s="10" t="n"/>
      <c r="G188" s="3">
        <f>IF(B188="","",IFERROR(INDEX(Inventory!$B$2:$B$201,MATCH(B188,Inventory!$A$2:$A$201,0)),"SKU not in Inventory"))</f>
        <v/>
      </c>
    </row>
    <row r="189">
      <c r="A189" s="10" t="n"/>
      <c r="G189" s="3">
        <f>IF(B189="","",IFERROR(INDEX(Inventory!$B$2:$B$201,MATCH(B189,Inventory!$A$2:$A$201,0)),"SKU not in Inventory"))</f>
        <v/>
      </c>
    </row>
    <row r="190">
      <c r="A190" s="10" t="n"/>
      <c r="G190" s="3">
        <f>IF(B190="","",IFERROR(INDEX(Inventory!$B$2:$B$201,MATCH(B190,Inventory!$A$2:$A$201,0)),"SKU not in Inventory"))</f>
        <v/>
      </c>
    </row>
    <row r="191">
      <c r="A191" s="10" t="n"/>
      <c r="G191" s="3">
        <f>IF(B191="","",IFERROR(INDEX(Inventory!$B$2:$B$201,MATCH(B191,Inventory!$A$2:$A$201,0)),"SKU not in Inventory"))</f>
        <v/>
      </c>
    </row>
    <row r="192">
      <c r="A192" s="10" t="n"/>
      <c r="G192" s="3">
        <f>IF(B192="","",IFERROR(INDEX(Inventory!$B$2:$B$201,MATCH(B192,Inventory!$A$2:$A$201,0)),"SKU not in Inventory"))</f>
        <v/>
      </c>
    </row>
    <row r="193">
      <c r="A193" s="10" t="n"/>
      <c r="G193" s="3">
        <f>IF(B193="","",IFERROR(INDEX(Inventory!$B$2:$B$201,MATCH(B193,Inventory!$A$2:$A$201,0)),"SKU not in Inventory"))</f>
        <v/>
      </c>
    </row>
    <row r="194">
      <c r="A194" s="10" t="n"/>
      <c r="G194" s="3">
        <f>IF(B194="","",IFERROR(INDEX(Inventory!$B$2:$B$201,MATCH(B194,Inventory!$A$2:$A$201,0)),"SKU not in Inventory"))</f>
        <v/>
      </c>
    </row>
    <row r="195">
      <c r="A195" s="10" t="n"/>
      <c r="G195" s="3">
        <f>IF(B195="","",IFERROR(INDEX(Inventory!$B$2:$B$201,MATCH(B195,Inventory!$A$2:$A$201,0)),"SKU not in Inventory"))</f>
        <v/>
      </c>
    </row>
    <row r="196">
      <c r="A196" s="10" t="n"/>
      <c r="G196" s="3">
        <f>IF(B196="","",IFERROR(INDEX(Inventory!$B$2:$B$201,MATCH(B196,Inventory!$A$2:$A$201,0)),"SKU not in Inventory"))</f>
        <v/>
      </c>
    </row>
    <row r="197">
      <c r="A197" s="10" t="n"/>
      <c r="G197" s="3">
        <f>IF(B197="","",IFERROR(INDEX(Inventory!$B$2:$B$201,MATCH(B197,Inventory!$A$2:$A$201,0)),"SKU not in Inventory"))</f>
        <v/>
      </c>
    </row>
    <row r="198">
      <c r="A198" s="10" t="n"/>
      <c r="G198" s="3">
        <f>IF(B198="","",IFERROR(INDEX(Inventory!$B$2:$B$201,MATCH(B198,Inventory!$A$2:$A$201,0)),"SKU not in Inventory"))</f>
        <v/>
      </c>
    </row>
    <row r="199">
      <c r="A199" s="10" t="n"/>
      <c r="G199" s="3">
        <f>IF(B199="","",IFERROR(INDEX(Inventory!$B$2:$B$201,MATCH(B199,Inventory!$A$2:$A$201,0)),"SKU not in Inventory"))</f>
        <v/>
      </c>
    </row>
    <row r="200">
      <c r="A200" s="10" t="n"/>
      <c r="G200" s="3">
        <f>IF(B200="","",IFERROR(INDEX(Inventory!$B$2:$B$201,MATCH(B200,Inventory!$A$2:$A$201,0)),"SKU not in Inventory"))</f>
        <v/>
      </c>
    </row>
    <row r="201">
      <c r="A201" s="10" t="n"/>
      <c r="G201" s="3">
        <f>IF(B201="","",IFERROR(INDEX(Inventory!$B$2:$B$201,MATCH(B201,Inventory!$A$2:$A$201,0)),"SKU not in Inventory"))</f>
        <v/>
      </c>
    </row>
    <row r="202">
      <c r="A202" s="10" t="n"/>
      <c r="G202" s="3">
        <f>IF(B202="","",IFERROR(INDEX(Inventory!$B$2:$B$201,MATCH(B202,Inventory!$A$2:$A$201,0)),"SKU not in Inventory"))</f>
        <v/>
      </c>
    </row>
    <row r="203">
      <c r="A203" s="10" t="n"/>
      <c r="G203" s="3">
        <f>IF(B203="","",IFERROR(INDEX(Inventory!$B$2:$B$201,MATCH(B203,Inventory!$A$2:$A$201,0)),"SKU not in Inventory"))</f>
        <v/>
      </c>
    </row>
    <row r="204">
      <c r="A204" s="10" t="n"/>
      <c r="G204" s="3">
        <f>IF(B204="","",IFERROR(INDEX(Inventory!$B$2:$B$201,MATCH(B204,Inventory!$A$2:$A$201,0)),"SKU not in Inventory"))</f>
        <v/>
      </c>
    </row>
    <row r="205">
      <c r="A205" s="10" t="n"/>
      <c r="G205" s="3">
        <f>IF(B205="","",IFERROR(INDEX(Inventory!$B$2:$B$201,MATCH(B205,Inventory!$A$2:$A$201,0)),"SKU not in Inventory"))</f>
        <v/>
      </c>
    </row>
    <row r="206">
      <c r="A206" s="10" t="n"/>
      <c r="G206" s="3">
        <f>IF(B206="","",IFERROR(INDEX(Inventory!$B$2:$B$201,MATCH(B206,Inventory!$A$2:$A$201,0)),"SKU not in Inventory"))</f>
        <v/>
      </c>
    </row>
    <row r="207">
      <c r="A207" s="10" t="n"/>
      <c r="G207" s="3">
        <f>IF(B207="","",IFERROR(INDEX(Inventory!$B$2:$B$201,MATCH(B207,Inventory!$A$2:$A$201,0)),"SKU not in Inventory"))</f>
        <v/>
      </c>
    </row>
    <row r="208">
      <c r="A208" s="10" t="n"/>
      <c r="G208" s="3">
        <f>IF(B208="","",IFERROR(INDEX(Inventory!$B$2:$B$201,MATCH(B208,Inventory!$A$2:$A$201,0)),"SKU not in Inventory"))</f>
        <v/>
      </c>
    </row>
    <row r="209">
      <c r="A209" s="10" t="n"/>
      <c r="G209" s="3">
        <f>IF(B209="","",IFERROR(INDEX(Inventory!$B$2:$B$201,MATCH(B209,Inventory!$A$2:$A$201,0)),"SKU not in Inventory"))</f>
        <v/>
      </c>
    </row>
    <row r="210">
      <c r="A210" s="10" t="n"/>
      <c r="G210" s="3">
        <f>IF(B210="","",IFERROR(INDEX(Inventory!$B$2:$B$201,MATCH(B210,Inventory!$A$2:$A$201,0)),"SKU not in Inventory"))</f>
        <v/>
      </c>
    </row>
    <row r="211">
      <c r="A211" s="10" t="n"/>
      <c r="G211" s="3">
        <f>IF(B211="","",IFERROR(INDEX(Inventory!$B$2:$B$201,MATCH(B211,Inventory!$A$2:$A$201,0)),"SKU not in Inventory"))</f>
        <v/>
      </c>
    </row>
    <row r="212">
      <c r="A212" s="10" t="n"/>
      <c r="G212" s="3">
        <f>IF(B212="","",IFERROR(INDEX(Inventory!$B$2:$B$201,MATCH(B212,Inventory!$A$2:$A$201,0)),"SKU not in Inventory"))</f>
        <v/>
      </c>
    </row>
    <row r="213">
      <c r="A213" s="10" t="n"/>
      <c r="G213" s="3">
        <f>IF(B213="","",IFERROR(INDEX(Inventory!$B$2:$B$201,MATCH(B213,Inventory!$A$2:$A$201,0)),"SKU not in Inventory"))</f>
        <v/>
      </c>
    </row>
    <row r="214">
      <c r="A214" s="10" t="n"/>
      <c r="G214" s="3">
        <f>IF(B214="","",IFERROR(INDEX(Inventory!$B$2:$B$201,MATCH(B214,Inventory!$A$2:$A$201,0)),"SKU not in Inventory"))</f>
        <v/>
      </c>
    </row>
    <row r="215">
      <c r="A215" s="10" t="n"/>
      <c r="G215" s="3">
        <f>IF(B215="","",IFERROR(INDEX(Inventory!$B$2:$B$201,MATCH(B215,Inventory!$A$2:$A$201,0)),"SKU not in Inventory"))</f>
        <v/>
      </c>
    </row>
    <row r="216">
      <c r="A216" s="10" t="n"/>
      <c r="G216" s="3">
        <f>IF(B216="","",IFERROR(INDEX(Inventory!$B$2:$B$201,MATCH(B216,Inventory!$A$2:$A$201,0)),"SKU not in Inventory"))</f>
        <v/>
      </c>
    </row>
    <row r="217">
      <c r="A217" s="10" t="n"/>
      <c r="G217" s="3">
        <f>IF(B217="","",IFERROR(INDEX(Inventory!$B$2:$B$201,MATCH(B217,Inventory!$A$2:$A$201,0)),"SKU not in Inventory"))</f>
        <v/>
      </c>
    </row>
    <row r="218">
      <c r="A218" s="10" t="n"/>
      <c r="G218" s="3">
        <f>IF(B218="","",IFERROR(INDEX(Inventory!$B$2:$B$201,MATCH(B218,Inventory!$A$2:$A$201,0)),"SKU not in Inventory"))</f>
        <v/>
      </c>
    </row>
    <row r="219">
      <c r="A219" s="10" t="n"/>
      <c r="G219" s="3">
        <f>IF(B219="","",IFERROR(INDEX(Inventory!$B$2:$B$201,MATCH(B219,Inventory!$A$2:$A$201,0)),"SKU not in Inventory"))</f>
        <v/>
      </c>
    </row>
    <row r="220">
      <c r="A220" s="10" t="n"/>
      <c r="G220" s="3">
        <f>IF(B220="","",IFERROR(INDEX(Inventory!$B$2:$B$201,MATCH(B220,Inventory!$A$2:$A$201,0)),"SKU not in Inventory"))</f>
        <v/>
      </c>
    </row>
    <row r="221">
      <c r="A221" s="10" t="n"/>
      <c r="G221" s="3">
        <f>IF(B221="","",IFERROR(INDEX(Inventory!$B$2:$B$201,MATCH(B221,Inventory!$A$2:$A$201,0)),"SKU not in Inventory"))</f>
        <v/>
      </c>
    </row>
    <row r="222">
      <c r="A222" s="10" t="n"/>
      <c r="G222" s="3">
        <f>IF(B222="","",IFERROR(INDEX(Inventory!$B$2:$B$201,MATCH(B222,Inventory!$A$2:$A$201,0)),"SKU not in Inventory"))</f>
        <v/>
      </c>
    </row>
    <row r="223">
      <c r="A223" s="10" t="n"/>
      <c r="G223" s="3">
        <f>IF(B223="","",IFERROR(INDEX(Inventory!$B$2:$B$201,MATCH(B223,Inventory!$A$2:$A$201,0)),"SKU not in Inventory"))</f>
        <v/>
      </c>
    </row>
    <row r="224">
      <c r="A224" s="10" t="n"/>
      <c r="G224" s="3">
        <f>IF(B224="","",IFERROR(INDEX(Inventory!$B$2:$B$201,MATCH(B224,Inventory!$A$2:$A$201,0)),"SKU not in Inventory"))</f>
        <v/>
      </c>
    </row>
    <row r="225">
      <c r="A225" s="10" t="n"/>
      <c r="G225" s="3">
        <f>IF(B225="","",IFERROR(INDEX(Inventory!$B$2:$B$201,MATCH(B225,Inventory!$A$2:$A$201,0)),"SKU not in Inventory"))</f>
        <v/>
      </c>
    </row>
    <row r="226">
      <c r="A226" s="10" t="n"/>
      <c r="G226" s="3">
        <f>IF(B226="","",IFERROR(INDEX(Inventory!$B$2:$B$201,MATCH(B226,Inventory!$A$2:$A$201,0)),"SKU not in Inventory"))</f>
        <v/>
      </c>
    </row>
    <row r="227">
      <c r="A227" s="10" t="n"/>
      <c r="G227" s="3">
        <f>IF(B227="","",IFERROR(INDEX(Inventory!$B$2:$B$201,MATCH(B227,Inventory!$A$2:$A$201,0)),"SKU not in Inventory"))</f>
        <v/>
      </c>
    </row>
    <row r="228">
      <c r="A228" s="10" t="n"/>
      <c r="G228" s="3">
        <f>IF(B228="","",IFERROR(INDEX(Inventory!$B$2:$B$201,MATCH(B228,Inventory!$A$2:$A$201,0)),"SKU not in Inventory"))</f>
        <v/>
      </c>
    </row>
    <row r="229">
      <c r="A229" s="10" t="n"/>
      <c r="G229" s="3">
        <f>IF(B229="","",IFERROR(INDEX(Inventory!$B$2:$B$201,MATCH(B229,Inventory!$A$2:$A$201,0)),"SKU not in Inventory"))</f>
        <v/>
      </c>
    </row>
    <row r="230">
      <c r="A230" s="10" t="n"/>
      <c r="G230" s="3">
        <f>IF(B230="","",IFERROR(INDEX(Inventory!$B$2:$B$201,MATCH(B230,Inventory!$A$2:$A$201,0)),"SKU not in Inventory"))</f>
        <v/>
      </c>
    </row>
    <row r="231">
      <c r="A231" s="10" t="n"/>
      <c r="G231" s="3">
        <f>IF(B231="","",IFERROR(INDEX(Inventory!$B$2:$B$201,MATCH(B231,Inventory!$A$2:$A$201,0)),"SKU not in Inventory"))</f>
        <v/>
      </c>
    </row>
    <row r="232">
      <c r="A232" s="10" t="n"/>
      <c r="G232" s="3">
        <f>IF(B232="","",IFERROR(INDEX(Inventory!$B$2:$B$201,MATCH(B232,Inventory!$A$2:$A$201,0)),"SKU not in Inventory"))</f>
        <v/>
      </c>
    </row>
    <row r="233">
      <c r="A233" s="10" t="n"/>
      <c r="G233" s="3">
        <f>IF(B233="","",IFERROR(INDEX(Inventory!$B$2:$B$201,MATCH(B233,Inventory!$A$2:$A$201,0)),"SKU not in Inventory"))</f>
        <v/>
      </c>
    </row>
    <row r="234">
      <c r="A234" s="10" t="n"/>
      <c r="G234" s="3">
        <f>IF(B234="","",IFERROR(INDEX(Inventory!$B$2:$B$201,MATCH(B234,Inventory!$A$2:$A$201,0)),"SKU not in Inventory"))</f>
        <v/>
      </c>
    </row>
    <row r="235">
      <c r="A235" s="10" t="n"/>
      <c r="G235" s="3">
        <f>IF(B235="","",IFERROR(INDEX(Inventory!$B$2:$B$201,MATCH(B235,Inventory!$A$2:$A$201,0)),"SKU not in Inventory"))</f>
        <v/>
      </c>
    </row>
    <row r="236">
      <c r="A236" s="10" t="n"/>
      <c r="G236" s="3">
        <f>IF(B236="","",IFERROR(INDEX(Inventory!$B$2:$B$201,MATCH(B236,Inventory!$A$2:$A$201,0)),"SKU not in Inventory"))</f>
        <v/>
      </c>
    </row>
    <row r="237">
      <c r="A237" s="10" t="n"/>
      <c r="G237" s="3">
        <f>IF(B237="","",IFERROR(INDEX(Inventory!$B$2:$B$201,MATCH(B237,Inventory!$A$2:$A$201,0)),"SKU not in Inventory"))</f>
        <v/>
      </c>
    </row>
    <row r="238">
      <c r="A238" s="10" t="n"/>
      <c r="G238" s="3">
        <f>IF(B238="","",IFERROR(INDEX(Inventory!$B$2:$B$201,MATCH(B238,Inventory!$A$2:$A$201,0)),"SKU not in Inventory"))</f>
        <v/>
      </c>
    </row>
    <row r="239">
      <c r="A239" s="10" t="n"/>
      <c r="G239" s="3">
        <f>IF(B239="","",IFERROR(INDEX(Inventory!$B$2:$B$201,MATCH(B239,Inventory!$A$2:$A$201,0)),"SKU not in Inventory"))</f>
        <v/>
      </c>
    </row>
    <row r="240">
      <c r="A240" s="10" t="n"/>
      <c r="G240" s="3">
        <f>IF(B240="","",IFERROR(INDEX(Inventory!$B$2:$B$201,MATCH(B240,Inventory!$A$2:$A$201,0)),"SKU not in Inventory"))</f>
        <v/>
      </c>
    </row>
    <row r="241">
      <c r="A241" s="10" t="n"/>
      <c r="G241" s="3">
        <f>IF(B241="","",IFERROR(INDEX(Inventory!$B$2:$B$201,MATCH(B241,Inventory!$A$2:$A$201,0)),"SKU not in Inventory"))</f>
        <v/>
      </c>
    </row>
    <row r="242">
      <c r="A242" s="10" t="n"/>
      <c r="G242" s="3">
        <f>IF(B242="","",IFERROR(INDEX(Inventory!$B$2:$B$201,MATCH(B242,Inventory!$A$2:$A$201,0)),"SKU not in Inventory"))</f>
        <v/>
      </c>
    </row>
    <row r="243">
      <c r="A243" s="10" t="n"/>
      <c r="G243" s="3">
        <f>IF(B243="","",IFERROR(INDEX(Inventory!$B$2:$B$201,MATCH(B243,Inventory!$A$2:$A$201,0)),"SKU not in Inventory"))</f>
        <v/>
      </c>
    </row>
    <row r="244">
      <c r="A244" s="10" t="n"/>
      <c r="G244" s="3">
        <f>IF(B244="","",IFERROR(INDEX(Inventory!$B$2:$B$201,MATCH(B244,Inventory!$A$2:$A$201,0)),"SKU not in Inventory"))</f>
        <v/>
      </c>
    </row>
    <row r="245">
      <c r="A245" s="10" t="n"/>
      <c r="G245" s="3">
        <f>IF(B245="","",IFERROR(INDEX(Inventory!$B$2:$B$201,MATCH(B245,Inventory!$A$2:$A$201,0)),"SKU not in Inventory"))</f>
        <v/>
      </c>
    </row>
    <row r="246">
      <c r="A246" s="10" t="n"/>
      <c r="G246" s="3">
        <f>IF(B246="","",IFERROR(INDEX(Inventory!$B$2:$B$201,MATCH(B246,Inventory!$A$2:$A$201,0)),"SKU not in Inventory"))</f>
        <v/>
      </c>
    </row>
    <row r="247">
      <c r="A247" s="10" t="n"/>
      <c r="G247" s="3">
        <f>IF(B247="","",IFERROR(INDEX(Inventory!$B$2:$B$201,MATCH(B247,Inventory!$A$2:$A$201,0)),"SKU not in Inventory"))</f>
        <v/>
      </c>
    </row>
    <row r="248">
      <c r="A248" s="10" t="n"/>
      <c r="G248" s="3">
        <f>IF(B248="","",IFERROR(INDEX(Inventory!$B$2:$B$201,MATCH(B248,Inventory!$A$2:$A$201,0)),"SKU not in Inventory"))</f>
        <v/>
      </c>
    </row>
    <row r="249">
      <c r="A249" s="10" t="n"/>
      <c r="G249" s="3">
        <f>IF(B249="","",IFERROR(INDEX(Inventory!$B$2:$B$201,MATCH(B249,Inventory!$A$2:$A$201,0)),"SKU not in Inventory"))</f>
        <v/>
      </c>
    </row>
    <row r="250">
      <c r="A250" s="10" t="n"/>
      <c r="G250" s="3">
        <f>IF(B250="","",IFERROR(INDEX(Inventory!$B$2:$B$201,MATCH(B250,Inventory!$A$2:$A$201,0)),"SKU not in Inventory"))</f>
        <v/>
      </c>
    </row>
    <row r="251">
      <c r="A251" s="10" t="n"/>
      <c r="G251" s="3">
        <f>IF(B251="","",IFERROR(INDEX(Inventory!$B$2:$B$201,MATCH(B251,Inventory!$A$2:$A$201,0)),"SKU not in Inventory"))</f>
        <v/>
      </c>
    </row>
    <row r="252">
      <c r="A252" s="10" t="n"/>
      <c r="G252" s="3">
        <f>IF(B252="","",IFERROR(INDEX(Inventory!$B$2:$B$201,MATCH(B252,Inventory!$A$2:$A$201,0)),"SKU not in Inventory"))</f>
        <v/>
      </c>
    </row>
    <row r="253">
      <c r="A253" s="10" t="n"/>
      <c r="G253" s="3">
        <f>IF(B253="","",IFERROR(INDEX(Inventory!$B$2:$B$201,MATCH(B253,Inventory!$A$2:$A$201,0)),"SKU not in Inventory"))</f>
        <v/>
      </c>
    </row>
    <row r="254">
      <c r="A254" s="10" t="n"/>
      <c r="G254" s="3">
        <f>IF(B254="","",IFERROR(INDEX(Inventory!$B$2:$B$201,MATCH(B254,Inventory!$A$2:$A$201,0)),"SKU not in Inventory"))</f>
        <v/>
      </c>
    </row>
    <row r="255">
      <c r="A255" s="10" t="n"/>
      <c r="G255" s="3">
        <f>IF(B255="","",IFERROR(INDEX(Inventory!$B$2:$B$201,MATCH(B255,Inventory!$A$2:$A$201,0)),"SKU not in Inventory"))</f>
        <v/>
      </c>
    </row>
    <row r="256">
      <c r="A256" s="10" t="n"/>
      <c r="G256" s="3">
        <f>IF(B256="","",IFERROR(INDEX(Inventory!$B$2:$B$201,MATCH(B256,Inventory!$A$2:$A$201,0)),"SKU not in Inventory"))</f>
        <v/>
      </c>
    </row>
    <row r="257">
      <c r="A257" s="10" t="n"/>
      <c r="G257" s="3">
        <f>IF(B257="","",IFERROR(INDEX(Inventory!$B$2:$B$201,MATCH(B257,Inventory!$A$2:$A$201,0)),"SKU not in Inventory"))</f>
        <v/>
      </c>
    </row>
    <row r="258">
      <c r="A258" s="10" t="n"/>
      <c r="G258" s="3">
        <f>IF(B258="","",IFERROR(INDEX(Inventory!$B$2:$B$201,MATCH(B258,Inventory!$A$2:$A$201,0)),"SKU not in Inventory"))</f>
        <v/>
      </c>
    </row>
    <row r="259">
      <c r="A259" s="10" t="n"/>
      <c r="G259" s="3">
        <f>IF(B259="","",IFERROR(INDEX(Inventory!$B$2:$B$201,MATCH(B259,Inventory!$A$2:$A$201,0)),"SKU not in Inventory"))</f>
        <v/>
      </c>
    </row>
    <row r="260">
      <c r="A260" s="10" t="n"/>
      <c r="G260" s="3">
        <f>IF(B260="","",IFERROR(INDEX(Inventory!$B$2:$B$201,MATCH(B260,Inventory!$A$2:$A$201,0)),"SKU not in Inventory"))</f>
        <v/>
      </c>
    </row>
    <row r="261">
      <c r="A261" s="10" t="n"/>
      <c r="G261" s="3">
        <f>IF(B261="","",IFERROR(INDEX(Inventory!$B$2:$B$201,MATCH(B261,Inventory!$A$2:$A$201,0)),"SKU not in Inventory"))</f>
        <v/>
      </c>
    </row>
    <row r="262">
      <c r="A262" s="10" t="n"/>
      <c r="G262" s="3">
        <f>IF(B262="","",IFERROR(INDEX(Inventory!$B$2:$B$201,MATCH(B262,Inventory!$A$2:$A$201,0)),"SKU not in Inventory"))</f>
        <v/>
      </c>
    </row>
    <row r="263">
      <c r="A263" s="10" t="n"/>
      <c r="G263" s="3">
        <f>IF(B263="","",IFERROR(INDEX(Inventory!$B$2:$B$201,MATCH(B263,Inventory!$A$2:$A$201,0)),"SKU not in Inventory"))</f>
        <v/>
      </c>
    </row>
    <row r="264">
      <c r="A264" s="10" t="n"/>
      <c r="G264" s="3">
        <f>IF(B264="","",IFERROR(INDEX(Inventory!$B$2:$B$201,MATCH(B264,Inventory!$A$2:$A$201,0)),"SKU not in Inventory"))</f>
        <v/>
      </c>
    </row>
    <row r="265">
      <c r="A265" s="10" t="n"/>
      <c r="G265" s="3">
        <f>IF(B265="","",IFERROR(INDEX(Inventory!$B$2:$B$201,MATCH(B265,Inventory!$A$2:$A$201,0)),"SKU not in Inventory"))</f>
        <v/>
      </c>
    </row>
    <row r="266">
      <c r="A266" s="10" t="n"/>
      <c r="G266" s="3">
        <f>IF(B266="","",IFERROR(INDEX(Inventory!$B$2:$B$201,MATCH(B266,Inventory!$A$2:$A$201,0)),"SKU not in Inventory"))</f>
        <v/>
      </c>
    </row>
    <row r="267">
      <c r="A267" s="10" t="n"/>
      <c r="G267" s="3">
        <f>IF(B267="","",IFERROR(INDEX(Inventory!$B$2:$B$201,MATCH(B267,Inventory!$A$2:$A$201,0)),"SKU not in Inventory"))</f>
        <v/>
      </c>
    </row>
    <row r="268">
      <c r="A268" s="10" t="n"/>
      <c r="G268" s="3">
        <f>IF(B268="","",IFERROR(INDEX(Inventory!$B$2:$B$201,MATCH(B268,Inventory!$A$2:$A$201,0)),"SKU not in Inventory"))</f>
        <v/>
      </c>
    </row>
    <row r="269">
      <c r="A269" s="10" t="n"/>
      <c r="G269" s="3">
        <f>IF(B269="","",IFERROR(INDEX(Inventory!$B$2:$B$201,MATCH(B269,Inventory!$A$2:$A$201,0)),"SKU not in Inventory"))</f>
        <v/>
      </c>
    </row>
    <row r="270">
      <c r="A270" s="10" t="n"/>
      <c r="G270" s="3">
        <f>IF(B270="","",IFERROR(INDEX(Inventory!$B$2:$B$201,MATCH(B270,Inventory!$A$2:$A$201,0)),"SKU not in Inventory"))</f>
        <v/>
      </c>
    </row>
    <row r="271">
      <c r="A271" s="10" t="n"/>
      <c r="G271" s="3">
        <f>IF(B271="","",IFERROR(INDEX(Inventory!$B$2:$B$201,MATCH(B271,Inventory!$A$2:$A$201,0)),"SKU not in Inventory"))</f>
        <v/>
      </c>
    </row>
    <row r="272">
      <c r="A272" s="10" t="n"/>
      <c r="G272" s="3">
        <f>IF(B272="","",IFERROR(INDEX(Inventory!$B$2:$B$201,MATCH(B272,Inventory!$A$2:$A$201,0)),"SKU not in Inventory"))</f>
        <v/>
      </c>
    </row>
    <row r="273">
      <c r="A273" s="10" t="n"/>
      <c r="G273" s="3">
        <f>IF(B273="","",IFERROR(INDEX(Inventory!$B$2:$B$201,MATCH(B273,Inventory!$A$2:$A$201,0)),"SKU not in Inventory"))</f>
        <v/>
      </c>
    </row>
    <row r="274">
      <c r="A274" s="10" t="n"/>
      <c r="G274" s="3">
        <f>IF(B274="","",IFERROR(INDEX(Inventory!$B$2:$B$201,MATCH(B274,Inventory!$A$2:$A$201,0)),"SKU not in Inventory"))</f>
        <v/>
      </c>
    </row>
    <row r="275">
      <c r="A275" s="10" t="n"/>
      <c r="G275" s="3">
        <f>IF(B275="","",IFERROR(INDEX(Inventory!$B$2:$B$201,MATCH(B275,Inventory!$A$2:$A$201,0)),"SKU not in Inventory"))</f>
        <v/>
      </c>
    </row>
    <row r="276">
      <c r="A276" s="10" t="n"/>
      <c r="G276" s="3">
        <f>IF(B276="","",IFERROR(INDEX(Inventory!$B$2:$B$201,MATCH(B276,Inventory!$A$2:$A$201,0)),"SKU not in Inventory"))</f>
        <v/>
      </c>
    </row>
    <row r="277">
      <c r="A277" s="10" t="n"/>
      <c r="G277" s="3">
        <f>IF(B277="","",IFERROR(INDEX(Inventory!$B$2:$B$201,MATCH(B277,Inventory!$A$2:$A$201,0)),"SKU not in Inventory"))</f>
        <v/>
      </c>
    </row>
    <row r="278">
      <c r="A278" s="10" t="n"/>
      <c r="G278" s="3">
        <f>IF(B278="","",IFERROR(INDEX(Inventory!$B$2:$B$201,MATCH(B278,Inventory!$A$2:$A$201,0)),"SKU not in Inventory"))</f>
        <v/>
      </c>
    </row>
    <row r="279">
      <c r="A279" s="10" t="n"/>
      <c r="G279" s="3">
        <f>IF(B279="","",IFERROR(INDEX(Inventory!$B$2:$B$201,MATCH(B279,Inventory!$A$2:$A$201,0)),"SKU not in Inventory"))</f>
        <v/>
      </c>
    </row>
    <row r="280">
      <c r="A280" s="10" t="n"/>
      <c r="G280" s="3">
        <f>IF(B280="","",IFERROR(INDEX(Inventory!$B$2:$B$201,MATCH(B280,Inventory!$A$2:$A$201,0)),"SKU not in Inventory"))</f>
        <v/>
      </c>
    </row>
    <row r="281">
      <c r="A281" s="10" t="n"/>
      <c r="G281" s="3">
        <f>IF(B281="","",IFERROR(INDEX(Inventory!$B$2:$B$201,MATCH(B281,Inventory!$A$2:$A$201,0)),"SKU not in Inventory"))</f>
        <v/>
      </c>
    </row>
    <row r="282">
      <c r="A282" s="10" t="n"/>
      <c r="G282" s="3">
        <f>IF(B282="","",IFERROR(INDEX(Inventory!$B$2:$B$201,MATCH(B282,Inventory!$A$2:$A$201,0)),"SKU not in Inventory"))</f>
        <v/>
      </c>
    </row>
    <row r="283">
      <c r="A283" s="10" t="n"/>
      <c r="G283" s="3">
        <f>IF(B283="","",IFERROR(INDEX(Inventory!$B$2:$B$201,MATCH(B283,Inventory!$A$2:$A$201,0)),"SKU not in Inventory"))</f>
        <v/>
      </c>
    </row>
    <row r="284">
      <c r="A284" s="10" t="n"/>
      <c r="G284" s="3">
        <f>IF(B284="","",IFERROR(INDEX(Inventory!$B$2:$B$201,MATCH(B284,Inventory!$A$2:$A$201,0)),"SKU not in Inventory"))</f>
        <v/>
      </c>
    </row>
    <row r="285">
      <c r="A285" s="10" t="n"/>
      <c r="G285" s="3">
        <f>IF(B285="","",IFERROR(INDEX(Inventory!$B$2:$B$201,MATCH(B285,Inventory!$A$2:$A$201,0)),"SKU not in Inventory"))</f>
        <v/>
      </c>
    </row>
    <row r="286">
      <c r="A286" s="10" t="n"/>
      <c r="G286" s="3">
        <f>IF(B286="","",IFERROR(INDEX(Inventory!$B$2:$B$201,MATCH(B286,Inventory!$A$2:$A$201,0)),"SKU not in Inventory"))</f>
        <v/>
      </c>
    </row>
    <row r="287">
      <c r="A287" s="10" t="n"/>
      <c r="G287" s="3">
        <f>IF(B287="","",IFERROR(INDEX(Inventory!$B$2:$B$201,MATCH(B287,Inventory!$A$2:$A$201,0)),"SKU not in Inventory"))</f>
        <v/>
      </c>
    </row>
    <row r="288">
      <c r="A288" s="10" t="n"/>
      <c r="G288" s="3">
        <f>IF(B288="","",IFERROR(INDEX(Inventory!$B$2:$B$201,MATCH(B288,Inventory!$A$2:$A$201,0)),"SKU not in Inventory"))</f>
        <v/>
      </c>
    </row>
    <row r="289">
      <c r="A289" s="10" t="n"/>
      <c r="G289" s="3">
        <f>IF(B289="","",IFERROR(INDEX(Inventory!$B$2:$B$201,MATCH(B289,Inventory!$A$2:$A$201,0)),"SKU not in Inventory"))</f>
        <v/>
      </c>
    </row>
    <row r="290">
      <c r="A290" s="10" t="n"/>
      <c r="G290" s="3">
        <f>IF(B290="","",IFERROR(INDEX(Inventory!$B$2:$B$201,MATCH(B290,Inventory!$A$2:$A$201,0)),"SKU not in Inventory"))</f>
        <v/>
      </c>
    </row>
    <row r="291">
      <c r="A291" s="10" t="n"/>
      <c r="G291" s="3">
        <f>IF(B291="","",IFERROR(INDEX(Inventory!$B$2:$B$201,MATCH(B291,Inventory!$A$2:$A$201,0)),"SKU not in Inventory"))</f>
        <v/>
      </c>
    </row>
    <row r="292">
      <c r="A292" s="10" t="n"/>
      <c r="G292" s="3">
        <f>IF(B292="","",IFERROR(INDEX(Inventory!$B$2:$B$201,MATCH(B292,Inventory!$A$2:$A$201,0)),"SKU not in Inventory"))</f>
        <v/>
      </c>
    </row>
    <row r="293">
      <c r="A293" s="10" t="n"/>
      <c r="G293" s="3">
        <f>IF(B293="","",IFERROR(INDEX(Inventory!$B$2:$B$201,MATCH(B293,Inventory!$A$2:$A$201,0)),"SKU not in Inventory"))</f>
        <v/>
      </c>
    </row>
    <row r="294">
      <c r="A294" s="10" t="n"/>
      <c r="G294" s="3">
        <f>IF(B294="","",IFERROR(INDEX(Inventory!$B$2:$B$201,MATCH(B294,Inventory!$A$2:$A$201,0)),"SKU not in Inventory"))</f>
        <v/>
      </c>
    </row>
    <row r="295">
      <c r="A295" s="10" t="n"/>
      <c r="G295" s="3">
        <f>IF(B295="","",IFERROR(INDEX(Inventory!$B$2:$B$201,MATCH(B295,Inventory!$A$2:$A$201,0)),"SKU not in Inventory"))</f>
        <v/>
      </c>
    </row>
    <row r="296">
      <c r="A296" s="10" t="n"/>
      <c r="G296" s="3">
        <f>IF(B296="","",IFERROR(INDEX(Inventory!$B$2:$B$201,MATCH(B296,Inventory!$A$2:$A$201,0)),"SKU not in Inventory"))</f>
        <v/>
      </c>
    </row>
    <row r="297">
      <c r="A297" s="10" t="n"/>
      <c r="G297" s="3">
        <f>IF(B297="","",IFERROR(INDEX(Inventory!$B$2:$B$201,MATCH(B297,Inventory!$A$2:$A$201,0)),"SKU not in Inventory"))</f>
        <v/>
      </c>
    </row>
    <row r="298">
      <c r="A298" s="10" t="n"/>
      <c r="G298" s="3">
        <f>IF(B298="","",IFERROR(INDEX(Inventory!$B$2:$B$201,MATCH(B298,Inventory!$A$2:$A$201,0)),"SKU not in Inventory"))</f>
        <v/>
      </c>
    </row>
    <row r="299">
      <c r="A299" s="10" t="n"/>
      <c r="G299" s="3">
        <f>IF(B299="","",IFERROR(INDEX(Inventory!$B$2:$B$201,MATCH(B299,Inventory!$A$2:$A$201,0)),"SKU not in Inventory"))</f>
        <v/>
      </c>
    </row>
    <row r="300">
      <c r="A300" s="10" t="n"/>
      <c r="G300" s="3">
        <f>IF(B300="","",IFERROR(INDEX(Inventory!$B$2:$B$201,MATCH(B300,Inventory!$A$2:$A$201,0)),"SKU not in Inventory"))</f>
        <v/>
      </c>
    </row>
    <row r="301">
      <c r="A301" s="10" t="n"/>
      <c r="G301" s="3">
        <f>IF(B301="","",IFERROR(INDEX(Inventory!$B$2:$B$201,MATCH(B301,Inventory!$A$2:$A$201,0)),"SKU not in Inventory"))</f>
        <v/>
      </c>
    </row>
    <row r="302">
      <c r="A302" s="10" t="n"/>
      <c r="G302" s="3">
        <f>IF(B302="","",IFERROR(INDEX(Inventory!$B$2:$B$201,MATCH(B302,Inventory!$A$2:$A$201,0)),"SKU not in Inventory"))</f>
        <v/>
      </c>
    </row>
    <row r="303">
      <c r="A303" s="10" t="n"/>
      <c r="G303" s="3">
        <f>IF(B303="","",IFERROR(INDEX(Inventory!$B$2:$B$201,MATCH(B303,Inventory!$A$2:$A$201,0)),"SKU not in Inventory"))</f>
        <v/>
      </c>
    </row>
    <row r="304">
      <c r="A304" s="10" t="n"/>
      <c r="G304" s="3">
        <f>IF(B304="","",IFERROR(INDEX(Inventory!$B$2:$B$201,MATCH(B304,Inventory!$A$2:$A$201,0)),"SKU not in Inventory"))</f>
        <v/>
      </c>
    </row>
    <row r="305">
      <c r="A305" s="10" t="n"/>
      <c r="G305" s="3">
        <f>IF(B305="","",IFERROR(INDEX(Inventory!$B$2:$B$201,MATCH(B305,Inventory!$A$2:$A$201,0)),"SKU not in Inventory"))</f>
        <v/>
      </c>
    </row>
    <row r="306">
      <c r="A306" s="10" t="n"/>
      <c r="G306" s="3">
        <f>IF(B306="","",IFERROR(INDEX(Inventory!$B$2:$B$201,MATCH(B306,Inventory!$A$2:$A$201,0)),"SKU not in Inventory"))</f>
        <v/>
      </c>
    </row>
    <row r="307">
      <c r="A307" s="10" t="n"/>
      <c r="G307" s="3">
        <f>IF(B307="","",IFERROR(INDEX(Inventory!$B$2:$B$201,MATCH(B307,Inventory!$A$2:$A$201,0)),"SKU not in Inventory"))</f>
        <v/>
      </c>
    </row>
    <row r="308">
      <c r="A308" s="10" t="n"/>
      <c r="G308" s="3">
        <f>IF(B308="","",IFERROR(INDEX(Inventory!$B$2:$B$201,MATCH(B308,Inventory!$A$2:$A$201,0)),"SKU not in Inventory"))</f>
        <v/>
      </c>
    </row>
    <row r="309">
      <c r="A309" s="10" t="n"/>
      <c r="G309" s="3">
        <f>IF(B309="","",IFERROR(INDEX(Inventory!$B$2:$B$201,MATCH(B309,Inventory!$A$2:$A$201,0)),"SKU not in Inventory"))</f>
        <v/>
      </c>
    </row>
    <row r="310">
      <c r="A310" s="10" t="n"/>
      <c r="G310" s="3">
        <f>IF(B310="","",IFERROR(INDEX(Inventory!$B$2:$B$201,MATCH(B310,Inventory!$A$2:$A$201,0)),"SKU not in Inventory"))</f>
        <v/>
      </c>
    </row>
    <row r="311">
      <c r="A311" s="10" t="n"/>
      <c r="G311" s="3">
        <f>IF(B311="","",IFERROR(INDEX(Inventory!$B$2:$B$201,MATCH(B311,Inventory!$A$2:$A$201,0)),"SKU not in Inventory"))</f>
        <v/>
      </c>
    </row>
    <row r="312">
      <c r="A312" s="10" t="n"/>
      <c r="G312" s="3">
        <f>IF(B312="","",IFERROR(INDEX(Inventory!$B$2:$B$201,MATCH(B312,Inventory!$A$2:$A$201,0)),"SKU not in Inventory"))</f>
        <v/>
      </c>
    </row>
    <row r="313">
      <c r="A313" s="10" t="n"/>
      <c r="G313" s="3">
        <f>IF(B313="","",IFERROR(INDEX(Inventory!$B$2:$B$201,MATCH(B313,Inventory!$A$2:$A$201,0)),"SKU not in Inventory"))</f>
        <v/>
      </c>
    </row>
    <row r="314">
      <c r="A314" s="10" t="n"/>
      <c r="G314" s="3">
        <f>IF(B314="","",IFERROR(INDEX(Inventory!$B$2:$B$201,MATCH(B314,Inventory!$A$2:$A$201,0)),"SKU not in Inventory"))</f>
        <v/>
      </c>
    </row>
    <row r="315">
      <c r="A315" s="10" t="n"/>
      <c r="G315" s="3">
        <f>IF(B315="","",IFERROR(INDEX(Inventory!$B$2:$B$201,MATCH(B315,Inventory!$A$2:$A$201,0)),"SKU not in Inventory"))</f>
        <v/>
      </c>
    </row>
    <row r="316">
      <c r="A316" s="10" t="n"/>
      <c r="G316" s="3">
        <f>IF(B316="","",IFERROR(INDEX(Inventory!$B$2:$B$201,MATCH(B316,Inventory!$A$2:$A$201,0)),"SKU not in Inventory"))</f>
        <v/>
      </c>
    </row>
    <row r="317">
      <c r="A317" s="10" t="n"/>
      <c r="G317" s="3">
        <f>IF(B317="","",IFERROR(INDEX(Inventory!$B$2:$B$201,MATCH(B317,Inventory!$A$2:$A$201,0)),"SKU not in Inventory"))</f>
        <v/>
      </c>
    </row>
    <row r="318">
      <c r="A318" s="10" t="n"/>
      <c r="G318" s="3">
        <f>IF(B318="","",IFERROR(INDEX(Inventory!$B$2:$B$201,MATCH(B318,Inventory!$A$2:$A$201,0)),"SKU not in Inventory"))</f>
        <v/>
      </c>
    </row>
    <row r="319">
      <c r="A319" s="10" t="n"/>
      <c r="G319" s="3">
        <f>IF(B319="","",IFERROR(INDEX(Inventory!$B$2:$B$201,MATCH(B319,Inventory!$A$2:$A$201,0)),"SKU not in Inventory"))</f>
        <v/>
      </c>
    </row>
    <row r="320">
      <c r="A320" s="10" t="n"/>
      <c r="G320" s="3">
        <f>IF(B320="","",IFERROR(INDEX(Inventory!$B$2:$B$201,MATCH(B320,Inventory!$A$2:$A$201,0)),"SKU not in Inventory"))</f>
        <v/>
      </c>
    </row>
    <row r="321">
      <c r="A321" s="10" t="n"/>
      <c r="G321" s="3">
        <f>IF(B321="","",IFERROR(INDEX(Inventory!$B$2:$B$201,MATCH(B321,Inventory!$A$2:$A$201,0)),"SKU not in Inventory"))</f>
        <v/>
      </c>
    </row>
    <row r="322">
      <c r="A322" s="10" t="n"/>
      <c r="G322" s="3">
        <f>IF(B322="","",IFERROR(INDEX(Inventory!$B$2:$B$201,MATCH(B322,Inventory!$A$2:$A$201,0)),"SKU not in Inventory"))</f>
        <v/>
      </c>
    </row>
    <row r="323">
      <c r="A323" s="10" t="n"/>
      <c r="G323" s="3">
        <f>IF(B323="","",IFERROR(INDEX(Inventory!$B$2:$B$201,MATCH(B323,Inventory!$A$2:$A$201,0)),"SKU not in Inventory"))</f>
        <v/>
      </c>
    </row>
    <row r="324">
      <c r="A324" s="10" t="n"/>
      <c r="G324" s="3">
        <f>IF(B324="","",IFERROR(INDEX(Inventory!$B$2:$B$201,MATCH(B324,Inventory!$A$2:$A$201,0)),"SKU not in Inventory"))</f>
        <v/>
      </c>
    </row>
    <row r="325">
      <c r="A325" s="10" t="n"/>
      <c r="G325" s="3">
        <f>IF(B325="","",IFERROR(INDEX(Inventory!$B$2:$B$201,MATCH(B325,Inventory!$A$2:$A$201,0)),"SKU not in Inventory"))</f>
        <v/>
      </c>
    </row>
    <row r="326">
      <c r="A326" s="10" t="n"/>
      <c r="G326" s="3">
        <f>IF(B326="","",IFERROR(INDEX(Inventory!$B$2:$B$201,MATCH(B326,Inventory!$A$2:$A$201,0)),"SKU not in Inventory"))</f>
        <v/>
      </c>
    </row>
    <row r="327">
      <c r="A327" s="10" t="n"/>
      <c r="G327" s="3">
        <f>IF(B327="","",IFERROR(INDEX(Inventory!$B$2:$B$201,MATCH(B327,Inventory!$A$2:$A$201,0)),"SKU not in Inventory"))</f>
        <v/>
      </c>
    </row>
    <row r="328">
      <c r="A328" s="10" t="n"/>
      <c r="G328" s="3">
        <f>IF(B328="","",IFERROR(INDEX(Inventory!$B$2:$B$201,MATCH(B328,Inventory!$A$2:$A$201,0)),"SKU not in Inventory"))</f>
        <v/>
      </c>
    </row>
    <row r="329">
      <c r="A329" s="10" t="n"/>
      <c r="G329" s="3">
        <f>IF(B329="","",IFERROR(INDEX(Inventory!$B$2:$B$201,MATCH(B329,Inventory!$A$2:$A$201,0)),"SKU not in Inventory"))</f>
        <v/>
      </c>
    </row>
    <row r="330">
      <c r="A330" s="10" t="n"/>
      <c r="G330" s="3">
        <f>IF(B330="","",IFERROR(INDEX(Inventory!$B$2:$B$201,MATCH(B330,Inventory!$A$2:$A$201,0)),"SKU not in Inventory"))</f>
        <v/>
      </c>
    </row>
    <row r="331">
      <c r="A331" s="10" t="n"/>
      <c r="G331" s="3">
        <f>IF(B331="","",IFERROR(INDEX(Inventory!$B$2:$B$201,MATCH(B331,Inventory!$A$2:$A$201,0)),"SKU not in Inventory"))</f>
        <v/>
      </c>
    </row>
    <row r="332">
      <c r="A332" s="10" t="n"/>
      <c r="G332" s="3">
        <f>IF(B332="","",IFERROR(INDEX(Inventory!$B$2:$B$201,MATCH(B332,Inventory!$A$2:$A$201,0)),"SKU not in Inventory"))</f>
        <v/>
      </c>
    </row>
    <row r="333">
      <c r="A333" s="10" t="n"/>
      <c r="G333" s="3">
        <f>IF(B333="","",IFERROR(INDEX(Inventory!$B$2:$B$201,MATCH(B333,Inventory!$A$2:$A$201,0)),"SKU not in Inventory"))</f>
        <v/>
      </c>
    </row>
    <row r="334">
      <c r="A334" s="10" t="n"/>
      <c r="G334" s="3">
        <f>IF(B334="","",IFERROR(INDEX(Inventory!$B$2:$B$201,MATCH(B334,Inventory!$A$2:$A$201,0)),"SKU not in Inventory"))</f>
        <v/>
      </c>
    </row>
    <row r="335">
      <c r="A335" s="10" t="n"/>
      <c r="G335" s="3">
        <f>IF(B335="","",IFERROR(INDEX(Inventory!$B$2:$B$201,MATCH(B335,Inventory!$A$2:$A$201,0)),"SKU not in Inventory"))</f>
        <v/>
      </c>
    </row>
    <row r="336">
      <c r="A336" s="10" t="n"/>
      <c r="G336" s="3">
        <f>IF(B336="","",IFERROR(INDEX(Inventory!$B$2:$B$201,MATCH(B336,Inventory!$A$2:$A$201,0)),"SKU not in Inventory"))</f>
        <v/>
      </c>
    </row>
    <row r="337">
      <c r="A337" s="10" t="n"/>
      <c r="G337" s="3">
        <f>IF(B337="","",IFERROR(INDEX(Inventory!$B$2:$B$201,MATCH(B337,Inventory!$A$2:$A$201,0)),"SKU not in Inventory"))</f>
        <v/>
      </c>
    </row>
    <row r="338">
      <c r="A338" s="10" t="n"/>
      <c r="G338" s="3">
        <f>IF(B338="","",IFERROR(INDEX(Inventory!$B$2:$B$201,MATCH(B338,Inventory!$A$2:$A$201,0)),"SKU not in Inventory"))</f>
        <v/>
      </c>
    </row>
    <row r="339">
      <c r="A339" s="10" t="n"/>
      <c r="G339" s="3">
        <f>IF(B339="","",IFERROR(INDEX(Inventory!$B$2:$B$201,MATCH(B339,Inventory!$A$2:$A$201,0)),"SKU not in Inventory"))</f>
        <v/>
      </c>
    </row>
    <row r="340">
      <c r="A340" s="10" t="n"/>
      <c r="G340" s="3">
        <f>IF(B340="","",IFERROR(INDEX(Inventory!$B$2:$B$201,MATCH(B340,Inventory!$A$2:$A$201,0)),"SKU not in Inventory"))</f>
        <v/>
      </c>
    </row>
    <row r="341">
      <c r="A341" s="10" t="n"/>
      <c r="G341" s="3">
        <f>IF(B341="","",IFERROR(INDEX(Inventory!$B$2:$B$201,MATCH(B341,Inventory!$A$2:$A$201,0)),"SKU not in Inventory"))</f>
        <v/>
      </c>
    </row>
    <row r="342">
      <c r="A342" s="10" t="n"/>
      <c r="G342" s="3">
        <f>IF(B342="","",IFERROR(INDEX(Inventory!$B$2:$B$201,MATCH(B342,Inventory!$A$2:$A$201,0)),"SKU not in Inventory"))</f>
        <v/>
      </c>
    </row>
    <row r="343">
      <c r="A343" s="10" t="n"/>
      <c r="G343" s="3">
        <f>IF(B343="","",IFERROR(INDEX(Inventory!$B$2:$B$201,MATCH(B343,Inventory!$A$2:$A$201,0)),"SKU not in Inventory"))</f>
        <v/>
      </c>
    </row>
    <row r="344">
      <c r="A344" s="10" t="n"/>
      <c r="G344" s="3">
        <f>IF(B344="","",IFERROR(INDEX(Inventory!$B$2:$B$201,MATCH(B344,Inventory!$A$2:$A$201,0)),"SKU not in Inventory"))</f>
        <v/>
      </c>
    </row>
    <row r="345">
      <c r="A345" s="10" t="n"/>
      <c r="G345" s="3">
        <f>IF(B345="","",IFERROR(INDEX(Inventory!$B$2:$B$201,MATCH(B345,Inventory!$A$2:$A$201,0)),"SKU not in Inventory"))</f>
        <v/>
      </c>
    </row>
    <row r="346">
      <c r="A346" s="10" t="n"/>
      <c r="G346" s="3">
        <f>IF(B346="","",IFERROR(INDEX(Inventory!$B$2:$B$201,MATCH(B346,Inventory!$A$2:$A$201,0)),"SKU not in Inventory"))</f>
        <v/>
      </c>
    </row>
    <row r="347">
      <c r="A347" s="10" t="n"/>
      <c r="G347" s="3">
        <f>IF(B347="","",IFERROR(INDEX(Inventory!$B$2:$B$201,MATCH(B347,Inventory!$A$2:$A$201,0)),"SKU not in Inventory"))</f>
        <v/>
      </c>
    </row>
    <row r="348">
      <c r="A348" s="10" t="n"/>
      <c r="G348" s="3">
        <f>IF(B348="","",IFERROR(INDEX(Inventory!$B$2:$B$201,MATCH(B348,Inventory!$A$2:$A$201,0)),"SKU not in Inventory"))</f>
        <v/>
      </c>
    </row>
    <row r="349">
      <c r="A349" s="10" t="n"/>
      <c r="G349" s="3">
        <f>IF(B349="","",IFERROR(INDEX(Inventory!$B$2:$B$201,MATCH(B349,Inventory!$A$2:$A$201,0)),"SKU not in Inventory"))</f>
        <v/>
      </c>
    </row>
    <row r="350">
      <c r="A350" s="10" t="n"/>
      <c r="G350" s="3">
        <f>IF(B350="","",IFERROR(INDEX(Inventory!$B$2:$B$201,MATCH(B350,Inventory!$A$2:$A$201,0)),"SKU not in Inventory"))</f>
        <v/>
      </c>
    </row>
    <row r="351">
      <c r="A351" s="10" t="n"/>
      <c r="G351" s="3">
        <f>IF(B351="","",IFERROR(INDEX(Inventory!$B$2:$B$201,MATCH(B351,Inventory!$A$2:$A$201,0)),"SKU not in Inventory"))</f>
        <v/>
      </c>
    </row>
    <row r="352">
      <c r="A352" s="10" t="n"/>
      <c r="G352" s="3">
        <f>IF(B352="","",IFERROR(INDEX(Inventory!$B$2:$B$201,MATCH(B352,Inventory!$A$2:$A$201,0)),"SKU not in Inventory"))</f>
        <v/>
      </c>
    </row>
    <row r="353">
      <c r="A353" s="10" t="n"/>
      <c r="G353" s="3">
        <f>IF(B353="","",IFERROR(INDEX(Inventory!$B$2:$B$201,MATCH(B353,Inventory!$A$2:$A$201,0)),"SKU not in Inventory"))</f>
        <v/>
      </c>
    </row>
    <row r="354">
      <c r="A354" s="10" t="n"/>
      <c r="G354" s="3">
        <f>IF(B354="","",IFERROR(INDEX(Inventory!$B$2:$B$201,MATCH(B354,Inventory!$A$2:$A$201,0)),"SKU not in Inventory"))</f>
        <v/>
      </c>
    </row>
    <row r="355">
      <c r="A355" s="10" t="n"/>
      <c r="G355" s="3">
        <f>IF(B355="","",IFERROR(INDEX(Inventory!$B$2:$B$201,MATCH(B355,Inventory!$A$2:$A$201,0)),"SKU not in Inventory"))</f>
        <v/>
      </c>
    </row>
    <row r="356">
      <c r="A356" s="10" t="n"/>
      <c r="G356" s="3">
        <f>IF(B356="","",IFERROR(INDEX(Inventory!$B$2:$B$201,MATCH(B356,Inventory!$A$2:$A$201,0)),"SKU not in Inventory"))</f>
        <v/>
      </c>
    </row>
    <row r="357">
      <c r="A357" s="10" t="n"/>
      <c r="G357" s="3">
        <f>IF(B357="","",IFERROR(INDEX(Inventory!$B$2:$B$201,MATCH(B357,Inventory!$A$2:$A$201,0)),"SKU not in Inventory"))</f>
        <v/>
      </c>
    </row>
    <row r="358">
      <c r="A358" s="10" t="n"/>
      <c r="G358" s="3">
        <f>IF(B358="","",IFERROR(INDEX(Inventory!$B$2:$B$201,MATCH(B358,Inventory!$A$2:$A$201,0)),"SKU not in Inventory"))</f>
        <v/>
      </c>
    </row>
    <row r="359">
      <c r="A359" s="10" t="n"/>
      <c r="G359" s="3">
        <f>IF(B359="","",IFERROR(INDEX(Inventory!$B$2:$B$201,MATCH(B359,Inventory!$A$2:$A$201,0)),"SKU not in Inventory"))</f>
        <v/>
      </c>
    </row>
    <row r="360">
      <c r="A360" s="10" t="n"/>
      <c r="G360" s="3">
        <f>IF(B360="","",IFERROR(INDEX(Inventory!$B$2:$B$201,MATCH(B360,Inventory!$A$2:$A$201,0)),"SKU not in Inventory"))</f>
        <v/>
      </c>
    </row>
    <row r="361">
      <c r="A361" s="10" t="n"/>
      <c r="G361" s="3">
        <f>IF(B361="","",IFERROR(INDEX(Inventory!$B$2:$B$201,MATCH(B361,Inventory!$A$2:$A$201,0)),"SKU not in Inventory"))</f>
        <v/>
      </c>
    </row>
    <row r="362">
      <c r="A362" s="10" t="n"/>
      <c r="G362" s="3">
        <f>IF(B362="","",IFERROR(INDEX(Inventory!$B$2:$B$201,MATCH(B362,Inventory!$A$2:$A$201,0)),"SKU not in Inventory"))</f>
        <v/>
      </c>
    </row>
    <row r="363">
      <c r="A363" s="10" t="n"/>
      <c r="G363" s="3">
        <f>IF(B363="","",IFERROR(INDEX(Inventory!$B$2:$B$201,MATCH(B363,Inventory!$A$2:$A$201,0)),"SKU not in Inventory"))</f>
        <v/>
      </c>
    </row>
    <row r="364">
      <c r="A364" s="10" t="n"/>
      <c r="G364" s="3">
        <f>IF(B364="","",IFERROR(INDEX(Inventory!$B$2:$B$201,MATCH(B364,Inventory!$A$2:$A$201,0)),"SKU not in Inventory"))</f>
        <v/>
      </c>
    </row>
    <row r="365">
      <c r="A365" s="10" t="n"/>
      <c r="G365" s="3">
        <f>IF(B365="","",IFERROR(INDEX(Inventory!$B$2:$B$201,MATCH(B365,Inventory!$A$2:$A$201,0)),"SKU not in Inventory"))</f>
        <v/>
      </c>
    </row>
    <row r="366">
      <c r="A366" s="10" t="n"/>
      <c r="G366" s="3">
        <f>IF(B366="","",IFERROR(INDEX(Inventory!$B$2:$B$201,MATCH(B366,Inventory!$A$2:$A$201,0)),"SKU not in Inventory"))</f>
        <v/>
      </c>
    </row>
    <row r="367">
      <c r="A367" s="10" t="n"/>
      <c r="G367" s="3">
        <f>IF(B367="","",IFERROR(INDEX(Inventory!$B$2:$B$201,MATCH(B367,Inventory!$A$2:$A$201,0)),"SKU not in Inventory"))</f>
        <v/>
      </c>
    </row>
    <row r="368">
      <c r="A368" s="10" t="n"/>
      <c r="G368" s="3">
        <f>IF(B368="","",IFERROR(INDEX(Inventory!$B$2:$B$201,MATCH(B368,Inventory!$A$2:$A$201,0)),"SKU not in Inventory"))</f>
        <v/>
      </c>
    </row>
    <row r="369">
      <c r="A369" s="10" t="n"/>
      <c r="G369" s="3">
        <f>IF(B369="","",IFERROR(INDEX(Inventory!$B$2:$B$201,MATCH(B369,Inventory!$A$2:$A$201,0)),"SKU not in Inventory"))</f>
        <v/>
      </c>
    </row>
    <row r="370">
      <c r="A370" s="10" t="n"/>
      <c r="G370" s="3">
        <f>IF(B370="","",IFERROR(INDEX(Inventory!$B$2:$B$201,MATCH(B370,Inventory!$A$2:$A$201,0)),"SKU not in Inventory"))</f>
        <v/>
      </c>
    </row>
    <row r="371">
      <c r="A371" s="10" t="n"/>
      <c r="G371" s="3">
        <f>IF(B371="","",IFERROR(INDEX(Inventory!$B$2:$B$201,MATCH(B371,Inventory!$A$2:$A$201,0)),"SKU not in Inventory"))</f>
        <v/>
      </c>
    </row>
    <row r="372">
      <c r="A372" s="10" t="n"/>
      <c r="G372" s="3">
        <f>IF(B372="","",IFERROR(INDEX(Inventory!$B$2:$B$201,MATCH(B372,Inventory!$A$2:$A$201,0)),"SKU not in Inventory"))</f>
        <v/>
      </c>
    </row>
    <row r="373">
      <c r="A373" s="10" t="n"/>
      <c r="G373" s="3">
        <f>IF(B373="","",IFERROR(INDEX(Inventory!$B$2:$B$201,MATCH(B373,Inventory!$A$2:$A$201,0)),"SKU not in Inventory"))</f>
        <v/>
      </c>
    </row>
    <row r="374">
      <c r="A374" s="10" t="n"/>
      <c r="G374" s="3">
        <f>IF(B374="","",IFERROR(INDEX(Inventory!$B$2:$B$201,MATCH(B374,Inventory!$A$2:$A$201,0)),"SKU not in Inventory"))</f>
        <v/>
      </c>
    </row>
    <row r="375">
      <c r="A375" s="10" t="n"/>
      <c r="G375" s="3">
        <f>IF(B375="","",IFERROR(INDEX(Inventory!$B$2:$B$201,MATCH(B375,Inventory!$A$2:$A$201,0)),"SKU not in Inventory"))</f>
        <v/>
      </c>
    </row>
    <row r="376">
      <c r="A376" s="10" t="n"/>
      <c r="G376" s="3">
        <f>IF(B376="","",IFERROR(INDEX(Inventory!$B$2:$B$201,MATCH(B376,Inventory!$A$2:$A$201,0)),"SKU not in Inventory"))</f>
        <v/>
      </c>
    </row>
    <row r="377">
      <c r="A377" s="10" t="n"/>
      <c r="G377" s="3">
        <f>IF(B377="","",IFERROR(INDEX(Inventory!$B$2:$B$201,MATCH(B377,Inventory!$A$2:$A$201,0)),"SKU not in Inventory"))</f>
        <v/>
      </c>
    </row>
    <row r="378">
      <c r="A378" s="10" t="n"/>
      <c r="G378" s="3">
        <f>IF(B378="","",IFERROR(INDEX(Inventory!$B$2:$B$201,MATCH(B378,Inventory!$A$2:$A$201,0)),"SKU not in Inventory"))</f>
        <v/>
      </c>
    </row>
    <row r="379">
      <c r="A379" s="10" t="n"/>
      <c r="G379" s="3">
        <f>IF(B379="","",IFERROR(INDEX(Inventory!$B$2:$B$201,MATCH(B379,Inventory!$A$2:$A$201,0)),"SKU not in Inventory"))</f>
        <v/>
      </c>
    </row>
    <row r="380">
      <c r="A380" s="10" t="n"/>
      <c r="G380" s="3">
        <f>IF(B380="","",IFERROR(INDEX(Inventory!$B$2:$B$201,MATCH(B380,Inventory!$A$2:$A$201,0)),"SKU not in Inventory"))</f>
        <v/>
      </c>
    </row>
    <row r="381">
      <c r="A381" s="10" t="n"/>
      <c r="G381" s="3">
        <f>IF(B381="","",IFERROR(INDEX(Inventory!$B$2:$B$201,MATCH(B381,Inventory!$A$2:$A$201,0)),"SKU not in Inventory"))</f>
        <v/>
      </c>
    </row>
    <row r="382">
      <c r="A382" s="10" t="n"/>
      <c r="G382" s="3">
        <f>IF(B382="","",IFERROR(INDEX(Inventory!$B$2:$B$201,MATCH(B382,Inventory!$A$2:$A$201,0)),"SKU not in Inventory"))</f>
        <v/>
      </c>
    </row>
    <row r="383">
      <c r="A383" s="10" t="n"/>
      <c r="G383" s="3">
        <f>IF(B383="","",IFERROR(INDEX(Inventory!$B$2:$B$201,MATCH(B383,Inventory!$A$2:$A$201,0)),"SKU not in Inventory"))</f>
        <v/>
      </c>
    </row>
    <row r="384">
      <c r="A384" s="10" t="n"/>
      <c r="G384" s="3">
        <f>IF(B384="","",IFERROR(INDEX(Inventory!$B$2:$B$201,MATCH(B384,Inventory!$A$2:$A$201,0)),"SKU not in Inventory"))</f>
        <v/>
      </c>
    </row>
    <row r="385">
      <c r="A385" s="10" t="n"/>
      <c r="G385" s="3">
        <f>IF(B385="","",IFERROR(INDEX(Inventory!$B$2:$B$201,MATCH(B385,Inventory!$A$2:$A$201,0)),"SKU not in Inventory"))</f>
        <v/>
      </c>
    </row>
    <row r="386">
      <c r="A386" s="10" t="n"/>
      <c r="G386" s="3">
        <f>IF(B386="","",IFERROR(INDEX(Inventory!$B$2:$B$201,MATCH(B386,Inventory!$A$2:$A$201,0)),"SKU not in Inventory"))</f>
        <v/>
      </c>
    </row>
    <row r="387">
      <c r="A387" s="10" t="n"/>
      <c r="G387" s="3">
        <f>IF(B387="","",IFERROR(INDEX(Inventory!$B$2:$B$201,MATCH(B387,Inventory!$A$2:$A$201,0)),"SKU not in Inventory"))</f>
        <v/>
      </c>
    </row>
    <row r="388">
      <c r="A388" s="10" t="n"/>
      <c r="G388" s="3">
        <f>IF(B388="","",IFERROR(INDEX(Inventory!$B$2:$B$201,MATCH(B388,Inventory!$A$2:$A$201,0)),"SKU not in Inventory"))</f>
        <v/>
      </c>
    </row>
    <row r="389">
      <c r="A389" s="10" t="n"/>
      <c r="G389" s="3">
        <f>IF(B389="","",IFERROR(INDEX(Inventory!$B$2:$B$201,MATCH(B389,Inventory!$A$2:$A$201,0)),"SKU not in Inventory"))</f>
        <v/>
      </c>
    </row>
    <row r="390">
      <c r="A390" s="10" t="n"/>
      <c r="G390" s="3">
        <f>IF(B390="","",IFERROR(INDEX(Inventory!$B$2:$B$201,MATCH(B390,Inventory!$A$2:$A$201,0)),"SKU not in Inventory"))</f>
        <v/>
      </c>
    </row>
    <row r="391">
      <c r="A391" s="10" t="n"/>
      <c r="G391" s="3">
        <f>IF(B391="","",IFERROR(INDEX(Inventory!$B$2:$B$201,MATCH(B391,Inventory!$A$2:$A$201,0)),"SKU not in Inventory"))</f>
        <v/>
      </c>
    </row>
    <row r="392">
      <c r="A392" s="10" t="n"/>
      <c r="G392" s="3">
        <f>IF(B392="","",IFERROR(INDEX(Inventory!$B$2:$B$201,MATCH(B392,Inventory!$A$2:$A$201,0)),"SKU not in Inventory"))</f>
        <v/>
      </c>
    </row>
    <row r="393">
      <c r="A393" s="10" t="n"/>
      <c r="G393" s="3">
        <f>IF(B393="","",IFERROR(INDEX(Inventory!$B$2:$B$201,MATCH(B393,Inventory!$A$2:$A$201,0)),"SKU not in Inventory"))</f>
        <v/>
      </c>
    </row>
    <row r="394">
      <c r="A394" s="10" t="n"/>
      <c r="G394" s="3">
        <f>IF(B394="","",IFERROR(INDEX(Inventory!$B$2:$B$201,MATCH(B394,Inventory!$A$2:$A$201,0)),"SKU not in Inventory"))</f>
        <v/>
      </c>
    </row>
    <row r="395">
      <c r="A395" s="10" t="n"/>
      <c r="G395" s="3">
        <f>IF(B395="","",IFERROR(INDEX(Inventory!$B$2:$B$201,MATCH(B395,Inventory!$A$2:$A$201,0)),"SKU not in Inventory"))</f>
        <v/>
      </c>
    </row>
    <row r="396">
      <c r="A396" s="10" t="n"/>
      <c r="G396" s="3">
        <f>IF(B396="","",IFERROR(INDEX(Inventory!$B$2:$B$201,MATCH(B396,Inventory!$A$2:$A$201,0)),"SKU not in Inventory"))</f>
        <v/>
      </c>
    </row>
    <row r="397">
      <c r="A397" s="10" t="n"/>
      <c r="G397" s="3">
        <f>IF(B397="","",IFERROR(INDEX(Inventory!$B$2:$B$201,MATCH(B397,Inventory!$A$2:$A$201,0)),"SKU not in Inventory"))</f>
        <v/>
      </c>
    </row>
    <row r="398">
      <c r="A398" s="10" t="n"/>
      <c r="G398" s="3">
        <f>IF(B398="","",IFERROR(INDEX(Inventory!$B$2:$B$201,MATCH(B398,Inventory!$A$2:$A$201,0)),"SKU not in Inventory"))</f>
        <v/>
      </c>
    </row>
    <row r="399">
      <c r="A399" s="10" t="n"/>
      <c r="G399" s="3">
        <f>IF(B399="","",IFERROR(INDEX(Inventory!$B$2:$B$201,MATCH(B399,Inventory!$A$2:$A$201,0)),"SKU not in Inventory"))</f>
        <v/>
      </c>
    </row>
    <row r="400">
      <c r="A400" s="10" t="n"/>
      <c r="G400" s="3">
        <f>IF(B400="","",IFERROR(INDEX(Inventory!$B$2:$B$201,MATCH(B400,Inventory!$A$2:$A$201,0)),"SKU not in Inventory"))</f>
        <v/>
      </c>
    </row>
    <row r="401">
      <c r="A401" s="10" t="n"/>
      <c r="G401" s="3">
        <f>IF(B401="","",IFERROR(INDEX(Inventory!$B$2:$B$201,MATCH(B401,Inventory!$A$2:$A$201,0)),"SKU not in Inventory"))</f>
        <v/>
      </c>
    </row>
    <row r="402">
      <c r="A402" s="10" t="n"/>
      <c r="G402" s="3">
        <f>IF(B402="","",IFERROR(INDEX(Inventory!$B$2:$B$201,MATCH(B402,Inventory!$A$2:$A$201,0)),"SKU not in Inventory"))</f>
        <v/>
      </c>
    </row>
    <row r="403">
      <c r="A403" s="10" t="n"/>
      <c r="G403" s="3">
        <f>IF(B403="","",IFERROR(INDEX(Inventory!$B$2:$B$201,MATCH(B403,Inventory!$A$2:$A$201,0)),"SKU not in Inventory"))</f>
        <v/>
      </c>
    </row>
    <row r="404">
      <c r="A404" s="10" t="n"/>
      <c r="G404" s="3">
        <f>IF(B404="","",IFERROR(INDEX(Inventory!$B$2:$B$201,MATCH(B404,Inventory!$A$2:$A$201,0)),"SKU not in Inventory"))</f>
        <v/>
      </c>
    </row>
    <row r="405">
      <c r="A405" s="10" t="n"/>
      <c r="G405" s="3">
        <f>IF(B405="","",IFERROR(INDEX(Inventory!$B$2:$B$201,MATCH(B405,Inventory!$A$2:$A$201,0)),"SKU not in Inventory"))</f>
        <v/>
      </c>
    </row>
    <row r="406">
      <c r="A406" s="10" t="n"/>
      <c r="G406" s="3">
        <f>IF(B406="","",IFERROR(INDEX(Inventory!$B$2:$B$201,MATCH(B406,Inventory!$A$2:$A$201,0)),"SKU not in Inventory"))</f>
        <v/>
      </c>
    </row>
    <row r="407">
      <c r="A407" s="10" t="n"/>
      <c r="G407" s="3">
        <f>IF(B407="","",IFERROR(INDEX(Inventory!$B$2:$B$201,MATCH(B407,Inventory!$A$2:$A$201,0)),"SKU not in Inventory"))</f>
        <v/>
      </c>
    </row>
    <row r="408">
      <c r="A408" s="10" t="n"/>
      <c r="G408" s="3">
        <f>IF(B408="","",IFERROR(INDEX(Inventory!$B$2:$B$201,MATCH(B408,Inventory!$A$2:$A$201,0)),"SKU not in Inventory"))</f>
        <v/>
      </c>
    </row>
    <row r="409">
      <c r="A409" s="10" t="n"/>
      <c r="G409" s="3">
        <f>IF(B409="","",IFERROR(INDEX(Inventory!$B$2:$B$201,MATCH(B409,Inventory!$A$2:$A$201,0)),"SKU not in Inventory"))</f>
        <v/>
      </c>
    </row>
    <row r="410">
      <c r="A410" s="10" t="n"/>
      <c r="G410" s="3">
        <f>IF(B410="","",IFERROR(INDEX(Inventory!$B$2:$B$201,MATCH(B410,Inventory!$A$2:$A$201,0)),"SKU not in Inventory"))</f>
        <v/>
      </c>
    </row>
    <row r="411">
      <c r="A411" s="10" t="n"/>
      <c r="G411" s="3">
        <f>IF(B411="","",IFERROR(INDEX(Inventory!$B$2:$B$201,MATCH(B411,Inventory!$A$2:$A$201,0)),"SKU not in Inventory"))</f>
        <v/>
      </c>
    </row>
    <row r="412">
      <c r="A412" s="10" t="n"/>
      <c r="G412" s="3">
        <f>IF(B412="","",IFERROR(INDEX(Inventory!$B$2:$B$201,MATCH(B412,Inventory!$A$2:$A$201,0)),"SKU not in Inventory"))</f>
        <v/>
      </c>
    </row>
    <row r="413">
      <c r="A413" s="10" t="n"/>
      <c r="G413" s="3">
        <f>IF(B413="","",IFERROR(INDEX(Inventory!$B$2:$B$201,MATCH(B413,Inventory!$A$2:$A$201,0)),"SKU not in Inventory"))</f>
        <v/>
      </c>
    </row>
    <row r="414">
      <c r="A414" s="10" t="n"/>
      <c r="G414" s="3">
        <f>IF(B414="","",IFERROR(INDEX(Inventory!$B$2:$B$201,MATCH(B414,Inventory!$A$2:$A$201,0)),"SKU not in Inventory"))</f>
        <v/>
      </c>
    </row>
    <row r="415">
      <c r="A415" s="10" t="n"/>
      <c r="G415" s="3">
        <f>IF(B415="","",IFERROR(INDEX(Inventory!$B$2:$B$201,MATCH(B415,Inventory!$A$2:$A$201,0)),"SKU not in Inventory"))</f>
        <v/>
      </c>
    </row>
    <row r="416">
      <c r="A416" s="10" t="n"/>
      <c r="G416" s="3">
        <f>IF(B416="","",IFERROR(INDEX(Inventory!$B$2:$B$201,MATCH(B416,Inventory!$A$2:$A$201,0)),"SKU not in Inventory"))</f>
        <v/>
      </c>
    </row>
    <row r="417">
      <c r="A417" s="10" t="n"/>
      <c r="G417" s="3">
        <f>IF(B417="","",IFERROR(INDEX(Inventory!$B$2:$B$201,MATCH(B417,Inventory!$A$2:$A$201,0)),"SKU not in Inventory"))</f>
        <v/>
      </c>
    </row>
    <row r="418">
      <c r="A418" s="10" t="n"/>
      <c r="G418" s="3">
        <f>IF(B418="","",IFERROR(INDEX(Inventory!$B$2:$B$201,MATCH(B418,Inventory!$A$2:$A$201,0)),"SKU not in Inventory"))</f>
        <v/>
      </c>
    </row>
    <row r="419">
      <c r="A419" s="10" t="n"/>
      <c r="G419" s="3">
        <f>IF(B419="","",IFERROR(INDEX(Inventory!$B$2:$B$201,MATCH(B419,Inventory!$A$2:$A$201,0)),"SKU not in Inventory"))</f>
        <v/>
      </c>
    </row>
    <row r="420">
      <c r="A420" s="10" t="n"/>
      <c r="G420" s="3">
        <f>IF(B420="","",IFERROR(INDEX(Inventory!$B$2:$B$201,MATCH(B420,Inventory!$A$2:$A$201,0)),"SKU not in Inventory"))</f>
        <v/>
      </c>
    </row>
    <row r="421">
      <c r="A421" s="10" t="n"/>
      <c r="G421" s="3">
        <f>IF(B421="","",IFERROR(INDEX(Inventory!$B$2:$B$201,MATCH(B421,Inventory!$A$2:$A$201,0)),"SKU not in Inventory"))</f>
        <v/>
      </c>
    </row>
    <row r="422">
      <c r="A422" s="10" t="n"/>
      <c r="G422" s="3">
        <f>IF(B422="","",IFERROR(INDEX(Inventory!$B$2:$B$201,MATCH(B422,Inventory!$A$2:$A$201,0)),"SKU not in Inventory"))</f>
        <v/>
      </c>
    </row>
    <row r="423">
      <c r="A423" s="10" t="n"/>
      <c r="G423" s="3">
        <f>IF(B423="","",IFERROR(INDEX(Inventory!$B$2:$B$201,MATCH(B423,Inventory!$A$2:$A$201,0)),"SKU not in Inventory"))</f>
        <v/>
      </c>
    </row>
    <row r="424">
      <c r="A424" s="10" t="n"/>
      <c r="G424" s="3">
        <f>IF(B424="","",IFERROR(INDEX(Inventory!$B$2:$B$201,MATCH(B424,Inventory!$A$2:$A$201,0)),"SKU not in Inventory"))</f>
        <v/>
      </c>
    </row>
    <row r="425">
      <c r="A425" s="10" t="n"/>
      <c r="G425" s="3">
        <f>IF(B425="","",IFERROR(INDEX(Inventory!$B$2:$B$201,MATCH(B425,Inventory!$A$2:$A$201,0)),"SKU not in Inventory"))</f>
        <v/>
      </c>
    </row>
    <row r="426">
      <c r="A426" s="10" t="n"/>
      <c r="G426" s="3">
        <f>IF(B426="","",IFERROR(INDEX(Inventory!$B$2:$B$201,MATCH(B426,Inventory!$A$2:$A$201,0)),"SKU not in Inventory"))</f>
        <v/>
      </c>
    </row>
    <row r="427">
      <c r="A427" s="10" t="n"/>
      <c r="G427" s="3">
        <f>IF(B427="","",IFERROR(INDEX(Inventory!$B$2:$B$201,MATCH(B427,Inventory!$A$2:$A$201,0)),"SKU not in Inventory"))</f>
        <v/>
      </c>
    </row>
    <row r="428">
      <c r="A428" s="10" t="n"/>
      <c r="G428" s="3">
        <f>IF(B428="","",IFERROR(INDEX(Inventory!$B$2:$B$201,MATCH(B428,Inventory!$A$2:$A$201,0)),"SKU not in Inventory"))</f>
        <v/>
      </c>
    </row>
    <row r="429">
      <c r="A429" s="10" t="n"/>
      <c r="G429" s="3">
        <f>IF(B429="","",IFERROR(INDEX(Inventory!$B$2:$B$201,MATCH(B429,Inventory!$A$2:$A$201,0)),"SKU not in Inventory"))</f>
        <v/>
      </c>
    </row>
    <row r="430">
      <c r="A430" s="10" t="n"/>
      <c r="G430" s="3">
        <f>IF(B430="","",IFERROR(INDEX(Inventory!$B$2:$B$201,MATCH(B430,Inventory!$A$2:$A$201,0)),"SKU not in Inventory"))</f>
        <v/>
      </c>
    </row>
    <row r="431">
      <c r="A431" s="10" t="n"/>
      <c r="G431" s="3">
        <f>IF(B431="","",IFERROR(INDEX(Inventory!$B$2:$B$201,MATCH(B431,Inventory!$A$2:$A$201,0)),"SKU not in Inventory"))</f>
        <v/>
      </c>
    </row>
    <row r="432">
      <c r="A432" s="10" t="n"/>
      <c r="G432" s="3">
        <f>IF(B432="","",IFERROR(INDEX(Inventory!$B$2:$B$201,MATCH(B432,Inventory!$A$2:$A$201,0)),"SKU not in Inventory"))</f>
        <v/>
      </c>
    </row>
    <row r="433">
      <c r="A433" s="10" t="n"/>
      <c r="G433" s="3">
        <f>IF(B433="","",IFERROR(INDEX(Inventory!$B$2:$B$201,MATCH(B433,Inventory!$A$2:$A$201,0)),"SKU not in Inventory"))</f>
        <v/>
      </c>
    </row>
    <row r="434">
      <c r="A434" s="10" t="n"/>
      <c r="G434" s="3">
        <f>IF(B434="","",IFERROR(INDEX(Inventory!$B$2:$B$201,MATCH(B434,Inventory!$A$2:$A$201,0)),"SKU not in Inventory"))</f>
        <v/>
      </c>
    </row>
    <row r="435">
      <c r="A435" s="10" t="n"/>
      <c r="G435" s="3">
        <f>IF(B435="","",IFERROR(INDEX(Inventory!$B$2:$B$201,MATCH(B435,Inventory!$A$2:$A$201,0)),"SKU not in Inventory"))</f>
        <v/>
      </c>
    </row>
    <row r="436">
      <c r="A436" s="10" t="n"/>
      <c r="G436" s="3">
        <f>IF(B436="","",IFERROR(INDEX(Inventory!$B$2:$B$201,MATCH(B436,Inventory!$A$2:$A$201,0)),"SKU not in Inventory"))</f>
        <v/>
      </c>
    </row>
    <row r="437">
      <c r="A437" s="10" t="n"/>
      <c r="G437" s="3">
        <f>IF(B437="","",IFERROR(INDEX(Inventory!$B$2:$B$201,MATCH(B437,Inventory!$A$2:$A$201,0)),"SKU not in Inventory"))</f>
        <v/>
      </c>
    </row>
    <row r="438">
      <c r="A438" s="10" t="n"/>
      <c r="G438" s="3">
        <f>IF(B438="","",IFERROR(INDEX(Inventory!$B$2:$B$201,MATCH(B438,Inventory!$A$2:$A$201,0)),"SKU not in Inventory"))</f>
        <v/>
      </c>
    </row>
    <row r="439">
      <c r="A439" s="10" t="n"/>
      <c r="G439" s="3">
        <f>IF(B439="","",IFERROR(INDEX(Inventory!$B$2:$B$201,MATCH(B439,Inventory!$A$2:$A$201,0)),"SKU not in Inventory"))</f>
        <v/>
      </c>
    </row>
    <row r="440">
      <c r="A440" s="10" t="n"/>
      <c r="G440" s="3">
        <f>IF(B440="","",IFERROR(INDEX(Inventory!$B$2:$B$201,MATCH(B440,Inventory!$A$2:$A$201,0)),"SKU not in Inventory"))</f>
        <v/>
      </c>
    </row>
    <row r="441">
      <c r="A441" s="10" t="n"/>
      <c r="G441" s="3">
        <f>IF(B441="","",IFERROR(INDEX(Inventory!$B$2:$B$201,MATCH(B441,Inventory!$A$2:$A$201,0)),"SKU not in Inventory"))</f>
        <v/>
      </c>
    </row>
    <row r="442">
      <c r="A442" s="10" t="n"/>
      <c r="G442" s="3">
        <f>IF(B442="","",IFERROR(INDEX(Inventory!$B$2:$B$201,MATCH(B442,Inventory!$A$2:$A$201,0)),"SKU not in Inventory"))</f>
        <v/>
      </c>
    </row>
    <row r="443">
      <c r="A443" s="10" t="n"/>
      <c r="G443" s="3">
        <f>IF(B443="","",IFERROR(INDEX(Inventory!$B$2:$B$201,MATCH(B443,Inventory!$A$2:$A$201,0)),"SKU not in Inventory"))</f>
        <v/>
      </c>
    </row>
    <row r="444">
      <c r="A444" s="10" t="n"/>
      <c r="G444" s="3">
        <f>IF(B444="","",IFERROR(INDEX(Inventory!$B$2:$B$201,MATCH(B444,Inventory!$A$2:$A$201,0)),"SKU not in Inventory"))</f>
        <v/>
      </c>
    </row>
    <row r="445">
      <c r="A445" s="10" t="n"/>
      <c r="G445" s="3">
        <f>IF(B445="","",IFERROR(INDEX(Inventory!$B$2:$B$201,MATCH(B445,Inventory!$A$2:$A$201,0)),"SKU not in Inventory"))</f>
        <v/>
      </c>
    </row>
    <row r="446">
      <c r="A446" s="10" t="n"/>
      <c r="G446" s="3">
        <f>IF(B446="","",IFERROR(INDEX(Inventory!$B$2:$B$201,MATCH(B446,Inventory!$A$2:$A$201,0)),"SKU not in Inventory"))</f>
        <v/>
      </c>
    </row>
    <row r="447">
      <c r="A447" s="10" t="n"/>
      <c r="G447" s="3">
        <f>IF(B447="","",IFERROR(INDEX(Inventory!$B$2:$B$201,MATCH(B447,Inventory!$A$2:$A$201,0)),"SKU not in Inventory"))</f>
        <v/>
      </c>
    </row>
    <row r="448">
      <c r="A448" s="10" t="n"/>
      <c r="G448" s="3">
        <f>IF(B448="","",IFERROR(INDEX(Inventory!$B$2:$B$201,MATCH(B448,Inventory!$A$2:$A$201,0)),"SKU not in Inventory"))</f>
        <v/>
      </c>
    </row>
    <row r="449">
      <c r="A449" s="10" t="n"/>
      <c r="G449" s="3">
        <f>IF(B449="","",IFERROR(INDEX(Inventory!$B$2:$B$201,MATCH(B449,Inventory!$A$2:$A$201,0)),"SKU not in Inventory"))</f>
        <v/>
      </c>
    </row>
    <row r="450">
      <c r="A450" s="10" t="n"/>
      <c r="G450" s="3">
        <f>IF(B450="","",IFERROR(INDEX(Inventory!$B$2:$B$201,MATCH(B450,Inventory!$A$2:$A$201,0)),"SKU not in Inventory"))</f>
        <v/>
      </c>
    </row>
    <row r="451">
      <c r="A451" s="10" t="n"/>
      <c r="G451" s="3">
        <f>IF(B451="","",IFERROR(INDEX(Inventory!$B$2:$B$201,MATCH(B451,Inventory!$A$2:$A$201,0)),"SKU not in Inventory"))</f>
        <v/>
      </c>
    </row>
    <row r="452">
      <c r="A452" s="10" t="n"/>
      <c r="G452" s="3">
        <f>IF(B452="","",IFERROR(INDEX(Inventory!$B$2:$B$201,MATCH(B452,Inventory!$A$2:$A$201,0)),"SKU not in Inventory"))</f>
        <v/>
      </c>
    </row>
    <row r="453">
      <c r="A453" s="10" t="n"/>
      <c r="G453" s="3">
        <f>IF(B453="","",IFERROR(INDEX(Inventory!$B$2:$B$201,MATCH(B453,Inventory!$A$2:$A$201,0)),"SKU not in Inventory"))</f>
        <v/>
      </c>
    </row>
    <row r="454">
      <c r="A454" s="10" t="n"/>
      <c r="G454" s="3">
        <f>IF(B454="","",IFERROR(INDEX(Inventory!$B$2:$B$201,MATCH(B454,Inventory!$A$2:$A$201,0)),"SKU not in Inventory"))</f>
        <v/>
      </c>
    </row>
    <row r="455">
      <c r="A455" s="10" t="n"/>
      <c r="G455" s="3">
        <f>IF(B455="","",IFERROR(INDEX(Inventory!$B$2:$B$201,MATCH(B455,Inventory!$A$2:$A$201,0)),"SKU not in Inventory"))</f>
        <v/>
      </c>
    </row>
    <row r="456">
      <c r="A456" s="10" t="n"/>
      <c r="G456" s="3">
        <f>IF(B456="","",IFERROR(INDEX(Inventory!$B$2:$B$201,MATCH(B456,Inventory!$A$2:$A$201,0)),"SKU not in Inventory"))</f>
        <v/>
      </c>
    </row>
    <row r="457">
      <c r="A457" s="10" t="n"/>
      <c r="G457" s="3">
        <f>IF(B457="","",IFERROR(INDEX(Inventory!$B$2:$B$201,MATCH(B457,Inventory!$A$2:$A$201,0)),"SKU not in Inventory"))</f>
        <v/>
      </c>
    </row>
    <row r="458">
      <c r="A458" s="10" t="n"/>
      <c r="G458" s="3">
        <f>IF(B458="","",IFERROR(INDEX(Inventory!$B$2:$B$201,MATCH(B458,Inventory!$A$2:$A$201,0)),"SKU not in Inventory"))</f>
        <v/>
      </c>
    </row>
    <row r="459">
      <c r="A459" s="10" t="n"/>
      <c r="G459" s="3">
        <f>IF(B459="","",IFERROR(INDEX(Inventory!$B$2:$B$201,MATCH(B459,Inventory!$A$2:$A$201,0)),"SKU not in Inventory"))</f>
        <v/>
      </c>
    </row>
    <row r="460">
      <c r="A460" s="10" t="n"/>
      <c r="G460" s="3">
        <f>IF(B460="","",IFERROR(INDEX(Inventory!$B$2:$B$201,MATCH(B460,Inventory!$A$2:$A$201,0)),"SKU not in Inventory"))</f>
        <v/>
      </c>
    </row>
    <row r="461">
      <c r="A461" s="10" t="n"/>
      <c r="G461" s="3">
        <f>IF(B461="","",IFERROR(INDEX(Inventory!$B$2:$B$201,MATCH(B461,Inventory!$A$2:$A$201,0)),"SKU not in Inventory"))</f>
        <v/>
      </c>
    </row>
    <row r="462">
      <c r="A462" s="10" t="n"/>
      <c r="G462" s="3">
        <f>IF(B462="","",IFERROR(INDEX(Inventory!$B$2:$B$201,MATCH(B462,Inventory!$A$2:$A$201,0)),"SKU not in Inventory"))</f>
        <v/>
      </c>
    </row>
    <row r="463">
      <c r="A463" s="10" t="n"/>
      <c r="G463" s="3">
        <f>IF(B463="","",IFERROR(INDEX(Inventory!$B$2:$B$201,MATCH(B463,Inventory!$A$2:$A$201,0)),"SKU not in Inventory"))</f>
        <v/>
      </c>
    </row>
    <row r="464">
      <c r="A464" s="10" t="n"/>
      <c r="G464" s="3">
        <f>IF(B464="","",IFERROR(INDEX(Inventory!$B$2:$B$201,MATCH(B464,Inventory!$A$2:$A$201,0)),"SKU not in Inventory"))</f>
        <v/>
      </c>
    </row>
    <row r="465">
      <c r="A465" s="10" t="n"/>
      <c r="G465" s="3">
        <f>IF(B465="","",IFERROR(INDEX(Inventory!$B$2:$B$201,MATCH(B465,Inventory!$A$2:$A$201,0)),"SKU not in Inventory"))</f>
        <v/>
      </c>
    </row>
    <row r="466">
      <c r="A466" s="10" t="n"/>
      <c r="G466" s="3">
        <f>IF(B466="","",IFERROR(INDEX(Inventory!$B$2:$B$201,MATCH(B466,Inventory!$A$2:$A$201,0)),"SKU not in Inventory"))</f>
        <v/>
      </c>
    </row>
    <row r="467">
      <c r="A467" s="10" t="n"/>
      <c r="G467" s="3">
        <f>IF(B467="","",IFERROR(INDEX(Inventory!$B$2:$B$201,MATCH(B467,Inventory!$A$2:$A$201,0)),"SKU not in Inventory"))</f>
        <v/>
      </c>
    </row>
    <row r="468">
      <c r="A468" s="10" t="n"/>
      <c r="G468" s="3">
        <f>IF(B468="","",IFERROR(INDEX(Inventory!$B$2:$B$201,MATCH(B468,Inventory!$A$2:$A$201,0)),"SKU not in Inventory"))</f>
        <v/>
      </c>
    </row>
    <row r="469">
      <c r="A469" s="10" t="n"/>
      <c r="G469" s="3">
        <f>IF(B469="","",IFERROR(INDEX(Inventory!$B$2:$B$201,MATCH(B469,Inventory!$A$2:$A$201,0)),"SKU not in Inventory"))</f>
        <v/>
      </c>
    </row>
    <row r="470">
      <c r="A470" s="10" t="n"/>
      <c r="G470" s="3">
        <f>IF(B470="","",IFERROR(INDEX(Inventory!$B$2:$B$201,MATCH(B470,Inventory!$A$2:$A$201,0)),"SKU not in Inventory"))</f>
        <v/>
      </c>
    </row>
    <row r="471">
      <c r="A471" s="10" t="n"/>
      <c r="G471" s="3">
        <f>IF(B471="","",IFERROR(INDEX(Inventory!$B$2:$B$201,MATCH(B471,Inventory!$A$2:$A$201,0)),"SKU not in Inventory"))</f>
        <v/>
      </c>
    </row>
    <row r="472">
      <c r="A472" s="10" t="n"/>
      <c r="G472" s="3">
        <f>IF(B472="","",IFERROR(INDEX(Inventory!$B$2:$B$201,MATCH(B472,Inventory!$A$2:$A$201,0)),"SKU not in Inventory"))</f>
        <v/>
      </c>
    </row>
    <row r="473">
      <c r="A473" s="10" t="n"/>
      <c r="G473" s="3">
        <f>IF(B473="","",IFERROR(INDEX(Inventory!$B$2:$B$201,MATCH(B473,Inventory!$A$2:$A$201,0)),"SKU not in Inventory"))</f>
        <v/>
      </c>
    </row>
    <row r="474">
      <c r="A474" s="10" t="n"/>
      <c r="G474" s="3">
        <f>IF(B474="","",IFERROR(INDEX(Inventory!$B$2:$B$201,MATCH(B474,Inventory!$A$2:$A$201,0)),"SKU not in Inventory"))</f>
        <v/>
      </c>
    </row>
    <row r="475">
      <c r="A475" s="10" t="n"/>
      <c r="G475" s="3">
        <f>IF(B475="","",IFERROR(INDEX(Inventory!$B$2:$B$201,MATCH(B475,Inventory!$A$2:$A$201,0)),"SKU not in Inventory"))</f>
        <v/>
      </c>
    </row>
    <row r="476">
      <c r="A476" s="10" t="n"/>
      <c r="G476" s="3">
        <f>IF(B476="","",IFERROR(INDEX(Inventory!$B$2:$B$201,MATCH(B476,Inventory!$A$2:$A$201,0)),"SKU not in Inventory"))</f>
        <v/>
      </c>
    </row>
    <row r="477">
      <c r="A477" s="10" t="n"/>
      <c r="G477" s="3">
        <f>IF(B477="","",IFERROR(INDEX(Inventory!$B$2:$B$201,MATCH(B477,Inventory!$A$2:$A$201,0)),"SKU not in Inventory"))</f>
        <v/>
      </c>
    </row>
    <row r="478">
      <c r="A478" s="10" t="n"/>
      <c r="G478" s="3">
        <f>IF(B478="","",IFERROR(INDEX(Inventory!$B$2:$B$201,MATCH(B478,Inventory!$A$2:$A$201,0)),"SKU not in Inventory"))</f>
        <v/>
      </c>
    </row>
    <row r="479">
      <c r="A479" s="10" t="n"/>
      <c r="G479" s="3">
        <f>IF(B479="","",IFERROR(INDEX(Inventory!$B$2:$B$201,MATCH(B479,Inventory!$A$2:$A$201,0)),"SKU not in Inventory"))</f>
        <v/>
      </c>
    </row>
    <row r="480">
      <c r="A480" s="10" t="n"/>
      <c r="G480" s="3">
        <f>IF(B480="","",IFERROR(INDEX(Inventory!$B$2:$B$201,MATCH(B480,Inventory!$A$2:$A$201,0)),"SKU not in Inventory"))</f>
        <v/>
      </c>
    </row>
    <row r="481">
      <c r="A481" s="10" t="n"/>
      <c r="G481" s="3">
        <f>IF(B481="","",IFERROR(INDEX(Inventory!$B$2:$B$201,MATCH(B481,Inventory!$A$2:$A$201,0)),"SKU not in Inventory"))</f>
        <v/>
      </c>
    </row>
    <row r="482">
      <c r="A482" s="10" t="n"/>
      <c r="G482" s="3">
        <f>IF(B482="","",IFERROR(INDEX(Inventory!$B$2:$B$201,MATCH(B482,Inventory!$A$2:$A$201,0)),"SKU not in Inventory"))</f>
        <v/>
      </c>
    </row>
    <row r="483">
      <c r="A483" s="10" t="n"/>
      <c r="G483" s="3">
        <f>IF(B483="","",IFERROR(INDEX(Inventory!$B$2:$B$201,MATCH(B483,Inventory!$A$2:$A$201,0)),"SKU not in Inventory"))</f>
        <v/>
      </c>
    </row>
    <row r="484">
      <c r="A484" s="10" t="n"/>
      <c r="G484" s="3">
        <f>IF(B484="","",IFERROR(INDEX(Inventory!$B$2:$B$201,MATCH(B484,Inventory!$A$2:$A$201,0)),"SKU not in Inventory"))</f>
        <v/>
      </c>
    </row>
    <row r="485">
      <c r="A485" s="10" t="n"/>
      <c r="G485" s="3">
        <f>IF(B485="","",IFERROR(INDEX(Inventory!$B$2:$B$201,MATCH(B485,Inventory!$A$2:$A$201,0)),"SKU not in Inventory"))</f>
        <v/>
      </c>
    </row>
    <row r="486">
      <c r="A486" s="10" t="n"/>
      <c r="G486" s="3">
        <f>IF(B486="","",IFERROR(INDEX(Inventory!$B$2:$B$201,MATCH(B486,Inventory!$A$2:$A$201,0)),"SKU not in Inventory"))</f>
        <v/>
      </c>
    </row>
    <row r="487">
      <c r="A487" s="10" t="n"/>
      <c r="G487" s="3">
        <f>IF(B487="","",IFERROR(INDEX(Inventory!$B$2:$B$201,MATCH(B487,Inventory!$A$2:$A$201,0)),"SKU not in Inventory"))</f>
        <v/>
      </c>
    </row>
    <row r="488">
      <c r="A488" s="10" t="n"/>
      <c r="G488" s="3">
        <f>IF(B488="","",IFERROR(INDEX(Inventory!$B$2:$B$201,MATCH(B488,Inventory!$A$2:$A$201,0)),"SKU not in Inventory"))</f>
        <v/>
      </c>
    </row>
    <row r="489">
      <c r="A489" s="10" t="n"/>
      <c r="G489" s="3">
        <f>IF(B489="","",IFERROR(INDEX(Inventory!$B$2:$B$201,MATCH(B489,Inventory!$A$2:$A$201,0)),"SKU not in Inventory"))</f>
        <v/>
      </c>
    </row>
    <row r="490">
      <c r="A490" s="10" t="n"/>
      <c r="G490" s="3">
        <f>IF(B490="","",IFERROR(INDEX(Inventory!$B$2:$B$201,MATCH(B490,Inventory!$A$2:$A$201,0)),"SKU not in Inventory"))</f>
        <v/>
      </c>
    </row>
    <row r="491">
      <c r="A491" s="10" t="n"/>
      <c r="G491" s="3">
        <f>IF(B491="","",IFERROR(INDEX(Inventory!$B$2:$B$201,MATCH(B491,Inventory!$A$2:$A$201,0)),"SKU not in Inventory"))</f>
        <v/>
      </c>
    </row>
    <row r="492">
      <c r="A492" s="10" t="n"/>
      <c r="G492" s="3">
        <f>IF(B492="","",IFERROR(INDEX(Inventory!$B$2:$B$201,MATCH(B492,Inventory!$A$2:$A$201,0)),"SKU not in Inventory"))</f>
        <v/>
      </c>
    </row>
    <row r="493">
      <c r="A493" s="10" t="n"/>
      <c r="G493" s="3">
        <f>IF(B493="","",IFERROR(INDEX(Inventory!$B$2:$B$201,MATCH(B493,Inventory!$A$2:$A$201,0)),"SKU not in Inventory"))</f>
        <v/>
      </c>
    </row>
    <row r="494">
      <c r="A494" s="10" t="n"/>
      <c r="G494" s="3">
        <f>IF(B494="","",IFERROR(INDEX(Inventory!$B$2:$B$201,MATCH(B494,Inventory!$A$2:$A$201,0)),"SKU not in Inventory"))</f>
        <v/>
      </c>
    </row>
    <row r="495">
      <c r="A495" s="10" t="n"/>
      <c r="G495" s="3">
        <f>IF(B495="","",IFERROR(INDEX(Inventory!$B$2:$B$201,MATCH(B495,Inventory!$A$2:$A$201,0)),"SKU not in Inventory"))</f>
        <v/>
      </c>
    </row>
    <row r="496">
      <c r="A496" s="10" t="n"/>
      <c r="G496" s="3">
        <f>IF(B496="","",IFERROR(INDEX(Inventory!$B$2:$B$201,MATCH(B496,Inventory!$A$2:$A$201,0)),"SKU not in Inventory"))</f>
        <v/>
      </c>
    </row>
    <row r="497">
      <c r="A497" s="10" t="n"/>
      <c r="G497" s="3">
        <f>IF(B497="","",IFERROR(INDEX(Inventory!$B$2:$B$201,MATCH(B497,Inventory!$A$2:$A$201,0)),"SKU not in Inventory"))</f>
        <v/>
      </c>
    </row>
    <row r="498">
      <c r="A498" s="10" t="n"/>
      <c r="G498" s="3">
        <f>IF(B498="","",IFERROR(INDEX(Inventory!$B$2:$B$201,MATCH(B498,Inventory!$A$2:$A$201,0)),"SKU not in Inventory"))</f>
        <v/>
      </c>
    </row>
    <row r="499">
      <c r="A499" s="10" t="n"/>
      <c r="G499" s="3">
        <f>IF(B499="","",IFERROR(INDEX(Inventory!$B$2:$B$201,MATCH(B499,Inventory!$A$2:$A$201,0)),"SKU not in Inventory"))</f>
        <v/>
      </c>
    </row>
    <row r="500">
      <c r="A500" s="10" t="n"/>
      <c r="G500" s="3">
        <f>IF(B500="","",IFERROR(INDEX(Inventory!$B$2:$B$201,MATCH(B500,Inventory!$A$2:$A$201,0)),"SKU not in Inventory"))</f>
        <v/>
      </c>
    </row>
    <row r="501">
      <c r="A501" s="10" t="n"/>
      <c r="G501" s="3">
        <f>IF(B501="","",IFERROR(INDEX(Inventory!$B$2:$B$201,MATCH(B501,Inventory!$A$2:$A$201,0)),"SKU not in Inventory"))</f>
        <v/>
      </c>
    </row>
  </sheetData>
  <conditionalFormatting sqref="G2:G501">
    <cfRule type="cellIs" priority="1" operator="equal" dxfId="2">
      <formula>"SKU not in Inventory"</formula>
    </cfRule>
  </conditionalFormatting>
  <dataValidations count="2">
    <dataValidation sqref="B2:B501" showErrorMessage="1" showInputMessage="1" allowBlank="1" type="list">
      <formula1>=Inventory!$A$2:$A$201</formula1>
    </dataValidation>
    <dataValidation sqref="C2:C501" showErrorMessage="1" showInputMessage="1" allowBlank="1" type="list">
      <formula1>=Lists!$B$2:$B$20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18" customWidth="1" min="4" max="4"/>
    <col width="10" customWidth="1" min="5" max="5"/>
    <col width="13" customWidth="1" min="6" max="6"/>
    <col width="10" customWidth="1" min="7" max="7"/>
    <col width="10" customWidth="1" min="8" max="8"/>
    <col width="12" customWidth="1" min="9" max="9"/>
    <col width="10" customWidth="1" min="10" max="10"/>
  </cols>
  <sheetData>
    <row r="1">
      <c r="A1" s="8" t="inlineStr">
        <is>
          <t>Supplier</t>
        </is>
      </c>
      <c r="B1" s="8" t="inlineStr">
        <is>
          <t>SKU</t>
        </is>
      </c>
      <c r="C1" s="8" t="inlineStr">
        <is>
          <t>Product</t>
        </is>
      </c>
      <c r="D1" s="8" t="inlineStr">
        <is>
          <t>Variant</t>
        </is>
      </c>
      <c r="E1" s="8" t="inlineStr">
        <is>
          <t>On hand</t>
        </is>
      </c>
      <c r="F1" s="8" t="inlineStr">
        <is>
          <t>Reorder point</t>
        </is>
      </c>
      <c r="G1" s="8" t="inlineStr">
        <is>
          <t>Order qty</t>
        </is>
      </c>
      <c r="H1" s="8" t="inlineStr">
        <is>
          <t>Unit cost</t>
        </is>
      </c>
      <c r="I1" s="8" t="inlineStr">
        <is>
          <t>Order value</t>
        </is>
      </c>
      <c r="J1" s="8" t="inlineStr">
        <is>
          <t>Status</t>
        </is>
      </c>
      <c r="L1" s="2" t="inlineStr">
        <is>
          <t>SKUs to reorder</t>
        </is>
      </c>
      <c r="M1" s="3">
        <f>COUNTIF(Inventory!N2:N201,"Reorder")+COUNTIF(Inventory!N2:N201,"Out")</f>
        <v/>
      </c>
    </row>
    <row r="2">
      <c r="A2" s="3">
        <f>IF(OR(Inventory!N2="Reorder",Inventory!N2="Out"),Inventory!E2,"")</f>
        <v/>
      </c>
      <c r="B2" s="3">
        <f>IF(OR(Inventory!N2="Reorder",Inventory!N2="Out"),Inventory!A2,"")</f>
        <v/>
      </c>
      <c r="C2" s="3">
        <f>IF(OR(Inventory!N2="Reorder",Inventory!N2="Out"),Inventory!B2,"")</f>
        <v/>
      </c>
      <c r="D2" s="3">
        <f>IF(OR(Inventory!N2="Reorder",Inventory!N2="Out"),Inventory!C2,"")</f>
        <v/>
      </c>
      <c r="E2" s="3">
        <f>IF(OR(Inventory!N2="Reorder",Inventory!N2="Out"),Inventory!K2,"")</f>
        <v/>
      </c>
      <c r="F2" s="3">
        <f>IF(OR(Inventory!N2="Reorder",Inventory!N2="Out"),Inventory!L2,"")</f>
        <v/>
      </c>
      <c r="G2" s="3">
        <f>IF(OR(Inventory!N2="Reorder",Inventory!N2="Out"),Inventory!M2,"")</f>
        <v/>
      </c>
      <c r="H2" s="3">
        <f>IF(OR(Inventory!N2="Reorder",Inventory!N2="Out"),Inventory!G2,"")</f>
        <v/>
      </c>
      <c r="I2" s="4">
        <f>IF(G2="","",N(G2)*N(H2))</f>
        <v/>
      </c>
      <c r="J2" s="3">
        <f>IF(OR(Inventory!N2="Reorder",Inventory!N2="Out"),Inventory!N2,"")</f>
        <v/>
      </c>
      <c r="L2" s="2" t="inlineStr">
        <is>
          <t>Order value</t>
        </is>
      </c>
      <c r="M2" s="4">
        <f>SUM(I2:I201)</f>
        <v/>
      </c>
    </row>
    <row r="3">
      <c r="A3" s="3">
        <f>IF(OR(Inventory!N3="Reorder",Inventory!N3="Out"),Inventory!E3,"")</f>
        <v/>
      </c>
      <c r="B3" s="3">
        <f>IF(OR(Inventory!N3="Reorder",Inventory!N3="Out"),Inventory!A3,"")</f>
        <v/>
      </c>
      <c r="C3" s="3">
        <f>IF(OR(Inventory!N3="Reorder",Inventory!N3="Out"),Inventory!B3,"")</f>
        <v/>
      </c>
      <c r="D3" s="3">
        <f>IF(OR(Inventory!N3="Reorder",Inventory!N3="Out"),Inventory!C3,"")</f>
        <v/>
      </c>
      <c r="E3" s="3">
        <f>IF(OR(Inventory!N3="Reorder",Inventory!N3="Out"),Inventory!K3,"")</f>
        <v/>
      </c>
      <c r="F3" s="3">
        <f>IF(OR(Inventory!N3="Reorder",Inventory!N3="Out"),Inventory!L3,"")</f>
        <v/>
      </c>
      <c r="G3" s="3">
        <f>IF(OR(Inventory!N3="Reorder",Inventory!N3="Out"),Inventory!M3,"")</f>
        <v/>
      </c>
      <c r="H3" s="3">
        <f>IF(OR(Inventory!N3="Reorder",Inventory!N3="Out"),Inventory!G3,"")</f>
        <v/>
      </c>
      <c r="I3" s="4">
        <f>IF(G3="","",N(G3)*N(H3))</f>
        <v/>
      </c>
      <c r="J3" s="3">
        <f>IF(OR(Inventory!N3="Reorder",Inventory!N3="Out"),Inventory!N3,"")</f>
        <v/>
      </c>
    </row>
    <row r="4">
      <c r="A4" s="3">
        <f>IF(OR(Inventory!N4="Reorder",Inventory!N4="Out"),Inventory!E4,"")</f>
        <v/>
      </c>
      <c r="B4" s="3">
        <f>IF(OR(Inventory!N4="Reorder",Inventory!N4="Out"),Inventory!A4,"")</f>
        <v/>
      </c>
      <c r="C4" s="3">
        <f>IF(OR(Inventory!N4="Reorder",Inventory!N4="Out"),Inventory!B4,"")</f>
        <v/>
      </c>
      <c r="D4" s="3">
        <f>IF(OR(Inventory!N4="Reorder",Inventory!N4="Out"),Inventory!C4,"")</f>
        <v/>
      </c>
      <c r="E4" s="3">
        <f>IF(OR(Inventory!N4="Reorder",Inventory!N4="Out"),Inventory!K4,"")</f>
        <v/>
      </c>
      <c r="F4" s="3">
        <f>IF(OR(Inventory!N4="Reorder",Inventory!N4="Out"),Inventory!L4,"")</f>
        <v/>
      </c>
      <c r="G4" s="3">
        <f>IF(OR(Inventory!N4="Reorder",Inventory!N4="Out"),Inventory!M4,"")</f>
        <v/>
      </c>
      <c r="H4" s="3">
        <f>IF(OR(Inventory!N4="Reorder",Inventory!N4="Out"),Inventory!G4,"")</f>
        <v/>
      </c>
      <c r="I4" s="4">
        <f>IF(G4="","",N(G4)*N(H4))</f>
        <v/>
      </c>
      <c r="J4" s="3">
        <f>IF(OR(Inventory!N4="Reorder",Inventory!N4="Out"),Inventory!N4,"")</f>
        <v/>
      </c>
    </row>
    <row r="5">
      <c r="A5" s="3">
        <f>IF(OR(Inventory!N5="Reorder",Inventory!N5="Out"),Inventory!E5,"")</f>
        <v/>
      </c>
      <c r="B5" s="3">
        <f>IF(OR(Inventory!N5="Reorder",Inventory!N5="Out"),Inventory!A5,"")</f>
        <v/>
      </c>
      <c r="C5" s="3">
        <f>IF(OR(Inventory!N5="Reorder",Inventory!N5="Out"),Inventory!B5,"")</f>
        <v/>
      </c>
      <c r="D5" s="3">
        <f>IF(OR(Inventory!N5="Reorder",Inventory!N5="Out"),Inventory!C5,"")</f>
        <v/>
      </c>
      <c r="E5" s="3">
        <f>IF(OR(Inventory!N5="Reorder",Inventory!N5="Out"),Inventory!K5,"")</f>
        <v/>
      </c>
      <c r="F5" s="3">
        <f>IF(OR(Inventory!N5="Reorder",Inventory!N5="Out"),Inventory!L5,"")</f>
        <v/>
      </c>
      <c r="G5" s="3">
        <f>IF(OR(Inventory!N5="Reorder",Inventory!N5="Out"),Inventory!M5,"")</f>
        <v/>
      </c>
      <c r="H5" s="3">
        <f>IF(OR(Inventory!N5="Reorder",Inventory!N5="Out"),Inventory!G5,"")</f>
        <v/>
      </c>
      <c r="I5" s="4">
        <f>IF(G5="","",N(G5)*N(H5))</f>
        <v/>
      </c>
      <c r="J5" s="3">
        <f>IF(OR(Inventory!N5="Reorder",Inventory!N5="Out"),Inventory!N5,"")</f>
        <v/>
      </c>
    </row>
    <row r="6">
      <c r="A6" s="3">
        <f>IF(OR(Inventory!N6="Reorder",Inventory!N6="Out"),Inventory!E6,"")</f>
        <v/>
      </c>
      <c r="B6" s="3">
        <f>IF(OR(Inventory!N6="Reorder",Inventory!N6="Out"),Inventory!A6,"")</f>
        <v/>
      </c>
      <c r="C6" s="3">
        <f>IF(OR(Inventory!N6="Reorder",Inventory!N6="Out"),Inventory!B6,"")</f>
        <v/>
      </c>
      <c r="D6" s="3">
        <f>IF(OR(Inventory!N6="Reorder",Inventory!N6="Out"),Inventory!C6,"")</f>
        <v/>
      </c>
      <c r="E6" s="3">
        <f>IF(OR(Inventory!N6="Reorder",Inventory!N6="Out"),Inventory!K6,"")</f>
        <v/>
      </c>
      <c r="F6" s="3">
        <f>IF(OR(Inventory!N6="Reorder",Inventory!N6="Out"),Inventory!L6,"")</f>
        <v/>
      </c>
      <c r="G6" s="3">
        <f>IF(OR(Inventory!N6="Reorder",Inventory!N6="Out"),Inventory!M6,"")</f>
        <v/>
      </c>
      <c r="H6" s="3">
        <f>IF(OR(Inventory!N6="Reorder",Inventory!N6="Out"),Inventory!G6,"")</f>
        <v/>
      </c>
      <c r="I6" s="4">
        <f>IF(G6="","",N(G6)*N(H6))</f>
        <v/>
      </c>
      <c r="J6" s="3">
        <f>IF(OR(Inventory!N6="Reorder",Inventory!N6="Out"),Inventory!N6,"")</f>
        <v/>
      </c>
    </row>
    <row r="7">
      <c r="A7" s="3">
        <f>IF(OR(Inventory!N7="Reorder",Inventory!N7="Out"),Inventory!E7,"")</f>
        <v/>
      </c>
      <c r="B7" s="3">
        <f>IF(OR(Inventory!N7="Reorder",Inventory!N7="Out"),Inventory!A7,"")</f>
        <v/>
      </c>
      <c r="C7" s="3">
        <f>IF(OR(Inventory!N7="Reorder",Inventory!N7="Out"),Inventory!B7,"")</f>
        <v/>
      </c>
      <c r="D7" s="3">
        <f>IF(OR(Inventory!N7="Reorder",Inventory!N7="Out"),Inventory!C7,"")</f>
        <v/>
      </c>
      <c r="E7" s="3">
        <f>IF(OR(Inventory!N7="Reorder",Inventory!N7="Out"),Inventory!K7,"")</f>
        <v/>
      </c>
      <c r="F7" s="3">
        <f>IF(OR(Inventory!N7="Reorder",Inventory!N7="Out"),Inventory!L7,"")</f>
        <v/>
      </c>
      <c r="G7" s="3">
        <f>IF(OR(Inventory!N7="Reorder",Inventory!N7="Out"),Inventory!M7,"")</f>
        <v/>
      </c>
      <c r="H7" s="3">
        <f>IF(OR(Inventory!N7="Reorder",Inventory!N7="Out"),Inventory!G7,"")</f>
        <v/>
      </c>
      <c r="I7" s="4">
        <f>IF(G7="","",N(G7)*N(H7))</f>
        <v/>
      </c>
      <c r="J7" s="3">
        <f>IF(OR(Inventory!N7="Reorder",Inventory!N7="Out"),Inventory!N7,"")</f>
        <v/>
      </c>
    </row>
    <row r="8">
      <c r="A8" s="3">
        <f>IF(OR(Inventory!N8="Reorder",Inventory!N8="Out"),Inventory!E8,"")</f>
        <v/>
      </c>
      <c r="B8" s="3">
        <f>IF(OR(Inventory!N8="Reorder",Inventory!N8="Out"),Inventory!A8,"")</f>
        <v/>
      </c>
      <c r="C8" s="3">
        <f>IF(OR(Inventory!N8="Reorder",Inventory!N8="Out"),Inventory!B8,"")</f>
        <v/>
      </c>
      <c r="D8" s="3">
        <f>IF(OR(Inventory!N8="Reorder",Inventory!N8="Out"),Inventory!C8,"")</f>
        <v/>
      </c>
      <c r="E8" s="3">
        <f>IF(OR(Inventory!N8="Reorder",Inventory!N8="Out"),Inventory!K8,"")</f>
        <v/>
      </c>
      <c r="F8" s="3">
        <f>IF(OR(Inventory!N8="Reorder",Inventory!N8="Out"),Inventory!L8,"")</f>
        <v/>
      </c>
      <c r="G8" s="3">
        <f>IF(OR(Inventory!N8="Reorder",Inventory!N8="Out"),Inventory!M8,"")</f>
        <v/>
      </c>
      <c r="H8" s="3">
        <f>IF(OR(Inventory!N8="Reorder",Inventory!N8="Out"),Inventory!G8,"")</f>
        <v/>
      </c>
      <c r="I8" s="4">
        <f>IF(G8="","",N(G8)*N(H8))</f>
        <v/>
      </c>
      <c r="J8" s="3">
        <f>IF(OR(Inventory!N8="Reorder",Inventory!N8="Out"),Inventory!N8,"")</f>
        <v/>
      </c>
    </row>
    <row r="9">
      <c r="A9" s="3">
        <f>IF(OR(Inventory!N9="Reorder",Inventory!N9="Out"),Inventory!E9,"")</f>
        <v/>
      </c>
      <c r="B9" s="3">
        <f>IF(OR(Inventory!N9="Reorder",Inventory!N9="Out"),Inventory!A9,"")</f>
        <v/>
      </c>
      <c r="C9" s="3">
        <f>IF(OR(Inventory!N9="Reorder",Inventory!N9="Out"),Inventory!B9,"")</f>
        <v/>
      </c>
      <c r="D9" s="3">
        <f>IF(OR(Inventory!N9="Reorder",Inventory!N9="Out"),Inventory!C9,"")</f>
        <v/>
      </c>
      <c r="E9" s="3">
        <f>IF(OR(Inventory!N9="Reorder",Inventory!N9="Out"),Inventory!K9,"")</f>
        <v/>
      </c>
      <c r="F9" s="3">
        <f>IF(OR(Inventory!N9="Reorder",Inventory!N9="Out"),Inventory!L9,"")</f>
        <v/>
      </c>
      <c r="G9" s="3">
        <f>IF(OR(Inventory!N9="Reorder",Inventory!N9="Out"),Inventory!M9,"")</f>
        <v/>
      </c>
      <c r="H9" s="3">
        <f>IF(OR(Inventory!N9="Reorder",Inventory!N9="Out"),Inventory!G9,"")</f>
        <v/>
      </c>
      <c r="I9" s="4">
        <f>IF(G9="","",N(G9)*N(H9))</f>
        <v/>
      </c>
      <c r="J9" s="3">
        <f>IF(OR(Inventory!N9="Reorder",Inventory!N9="Out"),Inventory!N9,"")</f>
        <v/>
      </c>
    </row>
    <row r="10">
      <c r="A10" s="3">
        <f>IF(OR(Inventory!N10="Reorder",Inventory!N10="Out"),Inventory!E10,"")</f>
        <v/>
      </c>
      <c r="B10" s="3">
        <f>IF(OR(Inventory!N10="Reorder",Inventory!N10="Out"),Inventory!A10,"")</f>
        <v/>
      </c>
      <c r="C10" s="3">
        <f>IF(OR(Inventory!N10="Reorder",Inventory!N10="Out"),Inventory!B10,"")</f>
        <v/>
      </c>
      <c r="D10" s="3">
        <f>IF(OR(Inventory!N10="Reorder",Inventory!N10="Out"),Inventory!C10,"")</f>
        <v/>
      </c>
      <c r="E10" s="3">
        <f>IF(OR(Inventory!N10="Reorder",Inventory!N10="Out"),Inventory!K10,"")</f>
        <v/>
      </c>
      <c r="F10" s="3">
        <f>IF(OR(Inventory!N10="Reorder",Inventory!N10="Out"),Inventory!L10,"")</f>
        <v/>
      </c>
      <c r="G10" s="3">
        <f>IF(OR(Inventory!N10="Reorder",Inventory!N10="Out"),Inventory!M10,"")</f>
        <v/>
      </c>
      <c r="H10" s="3">
        <f>IF(OR(Inventory!N10="Reorder",Inventory!N10="Out"),Inventory!G10,"")</f>
        <v/>
      </c>
      <c r="I10" s="4">
        <f>IF(G10="","",N(G10)*N(H10))</f>
        <v/>
      </c>
      <c r="J10" s="3">
        <f>IF(OR(Inventory!N10="Reorder",Inventory!N10="Out"),Inventory!N10,"")</f>
        <v/>
      </c>
    </row>
    <row r="11">
      <c r="A11" s="3">
        <f>IF(OR(Inventory!N11="Reorder",Inventory!N11="Out"),Inventory!E11,"")</f>
        <v/>
      </c>
      <c r="B11" s="3">
        <f>IF(OR(Inventory!N11="Reorder",Inventory!N11="Out"),Inventory!A11,"")</f>
        <v/>
      </c>
      <c r="C11" s="3">
        <f>IF(OR(Inventory!N11="Reorder",Inventory!N11="Out"),Inventory!B11,"")</f>
        <v/>
      </c>
      <c r="D11" s="3">
        <f>IF(OR(Inventory!N11="Reorder",Inventory!N11="Out"),Inventory!C11,"")</f>
        <v/>
      </c>
      <c r="E11" s="3">
        <f>IF(OR(Inventory!N11="Reorder",Inventory!N11="Out"),Inventory!K11,"")</f>
        <v/>
      </c>
      <c r="F11" s="3">
        <f>IF(OR(Inventory!N11="Reorder",Inventory!N11="Out"),Inventory!L11,"")</f>
        <v/>
      </c>
      <c r="G11" s="3">
        <f>IF(OR(Inventory!N11="Reorder",Inventory!N11="Out"),Inventory!M11,"")</f>
        <v/>
      </c>
      <c r="H11" s="3">
        <f>IF(OR(Inventory!N11="Reorder",Inventory!N11="Out"),Inventory!G11,"")</f>
        <v/>
      </c>
      <c r="I11" s="4">
        <f>IF(G11="","",N(G11)*N(H11))</f>
        <v/>
      </c>
      <c r="J11" s="3">
        <f>IF(OR(Inventory!N11="Reorder",Inventory!N11="Out"),Inventory!N11,"")</f>
        <v/>
      </c>
    </row>
    <row r="12">
      <c r="A12" s="3">
        <f>IF(OR(Inventory!N12="Reorder",Inventory!N12="Out"),Inventory!E12,"")</f>
        <v/>
      </c>
      <c r="B12" s="3">
        <f>IF(OR(Inventory!N12="Reorder",Inventory!N12="Out"),Inventory!A12,"")</f>
        <v/>
      </c>
      <c r="C12" s="3">
        <f>IF(OR(Inventory!N12="Reorder",Inventory!N12="Out"),Inventory!B12,"")</f>
        <v/>
      </c>
      <c r="D12" s="3">
        <f>IF(OR(Inventory!N12="Reorder",Inventory!N12="Out"),Inventory!C12,"")</f>
        <v/>
      </c>
      <c r="E12" s="3">
        <f>IF(OR(Inventory!N12="Reorder",Inventory!N12="Out"),Inventory!K12,"")</f>
        <v/>
      </c>
      <c r="F12" s="3">
        <f>IF(OR(Inventory!N12="Reorder",Inventory!N12="Out"),Inventory!L12,"")</f>
        <v/>
      </c>
      <c r="G12" s="3">
        <f>IF(OR(Inventory!N12="Reorder",Inventory!N12="Out"),Inventory!M12,"")</f>
        <v/>
      </c>
      <c r="H12" s="3">
        <f>IF(OR(Inventory!N12="Reorder",Inventory!N12="Out"),Inventory!G12,"")</f>
        <v/>
      </c>
      <c r="I12" s="4">
        <f>IF(G12="","",N(G12)*N(H12))</f>
        <v/>
      </c>
      <c r="J12" s="3">
        <f>IF(OR(Inventory!N12="Reorder",Inventory!N12="Out"),Inventory!N12,"")</f>
        <v/>
      </c>
    </row>
    <row r="13">
      <c r="A13" s="3">
        <f>IF(OR(Inventory!N13="Reorder",Inventory!N13="Out"),Inventory!E13,"")</f>
        <v/>
      </c>
      <c r="B13" s="3">
        <f>IF(OR(Inventory!N13="Reorder",Inventory!N13="Out"),Inventory!A13,"")</f>
        <v/>
      </c>
      <c r="C13" s="3">
        <f>IF(OR(Inventory!N13="Reorder",Inventory!N13="Out"),Inventory!B13,"")</f>
        <v/>
      </c>
      <c r="D13" s="3">
        <f>IF(OR(Inventory!N13="Reorder",Inventory!N13="Out"),Inventory!C13,"")</f>
        <v/>
      </c>
      <c r="E13" s="3">
        <f>IF(OR(Inventory!N13="Reorder",Inventory!N13="Out"),Inventory!K13,"")</f>
        <v/>
      </c>
      <c r="F13" s="3">
        <f>IF(OR(Inventory!N13="Reorder",Inventory!N13="Out"),Inventory!L13,"")</f>
        <v/>
      </c>
      <c r="G13" s="3">
        <f>IF(OR(Inventory!N13="Reorder",Inventory!N13="Out"),Inventory!M13,"")</f>
        <v/>
      </c>
      <c r="H13" s="3">
        <f>IF(OR(Inventory!N13="Reorder",Inventory!N13="Out"),Inventory!G13,"")</f>
        <v/>
      </c>
      <c r="I13" s="4">
        <f>IF(G13="","",N(G13)*N(H13))</f>
        <v/>
      </c>
      <c r="J13" s="3">
        <f>IF(OR(Inventory!N13="Reorder",Inventory!N13="Out"),Inventory!N13,"")</f>
        <v/>
      </c>
    </row>
    <row r="14">
      <c r="A14" s="3">
        <f>IF(OR(Inventory!N14="Reorder",Inventory!N14="Out"),Inventory!E14,"")</f>
        <v/>
      </c>
      <c r="B14" s="3">
        <f>IF(OR(Inventory!N14="Reorder",Inventory!N14="Out"),Inventory!A14,"")</f>
        <v/>
      </c>
      <c r="C14" s="3">
        <f>IF(OR(Inventory!N14="Reorder",Inventory!N14="Out"),Inventory!B14,"")</f>
        <v/>
      </c>
      <c r="D14" s="3">
        <f>IF(OR(Inventory!N14="Reorder",Inventory!N14="Out"),Inventory!C14,"")</f>
        <v/>
      </c>
      <c r="E14" s="3">
        <f>IF(OR(Inventory!N14="Reorder",Inventory!N14="Out"),Inventory!K14,"")</f>
        <v/>
      </c>
      <c r="F14" s="3">
        <f>IF(OR(Inventory!N14="Reorder",Inventory!N14="Out"),Inventory!L14,"")</f>
        <v/>
      </c>
      <c r="G14" s="3">
        <f>IF(OR(Inventory!N14="Reorder",Inventory!N14="Out"),Inventory!M14,"")</f>
        <v/>
      </c>
      <c r="H14" s="3">
        <f>IF(OR(Inventory!N14="Reorder",Inventory!N14="Out"),Inventory!G14,"")</f>
        <v/>
      </c>
      <c r="I14" s="4">
        <f>IF(G14="","",N(G14)*N(H14))</f>
        <v/>
      </c>
      <c r="J14" s="3">
        <f>IF(OR(Inventory!N14="Reorder",Inventory!N14="Out"),Inventory!N14,"")</f>
        <v/>
      </c>
    </row>
    <row r="15">
      <c r="A15" s="3">
        <f>IF(OR(Inventory!N15="Reorder",Inventory!N15="Out"),Inventory!E15,"")</f>
        <v/>
      </c>
      <c r="B15" s="3">
        <f>IF(OR(Inventory!N15="Reorder",Inventory!N15="Out"),Inventory!A15,"")</f>
        <v/>
      </c>
      <c r="C15" s="3">
        <f>IF(OR(Inventory!N15="Reorder",Inventory!N15="Out"),Inventory!B15,"")</f>
        <v/>
      </c>
      <c r="D15" s="3">
        <f>IF(OR(Inventory!N15="Reorder",Inventory!N15="Out"),Inventory!C15,"")</f>
        <v/>
      </c>
      <c r="E15" s="3">
        <f>IF(OR(Inventory!N15="Reorder",Inventory!N15="Out"),Inventory!K15,"")</f>
        <v/>
      </c>
      <c r="F15" s="3">
        <f>IF(OR(Inventory!N15="Reorder",Inventory!N15="Out"),Inventory!L15,"")</f>
        <v/>
      </c>
      <c r="G15" s="3">
        <f>IF(OR(Inventory!N15="Reorder",Inventory!N15="Out"),Inventory!M15,"")</f>
        <v/>
      </c>
      <c r="H15" s="3">
        <f>IF(OR(Inventory!N15="Reorder",Inventory!N15="Out"),Inventory!G15,"")</f>
        <v/>
      </c>
      <c r="I15" s="4">
        <f>IF(G15="","",N(G15)*N(H15))</f>
        <v/>
      </c>
      <c r="J15" s="3">
        <f>IF(OR(Inventory!N15="Reorder",Inventory!N15="Out"),Inventory!N15,"")</f>
        <v/>
      </c>
    </row>
    <row r="16">
      <c r="A16" s="3">
        <f>IF(OR(Inventory!N16="Reorder",Inventory!N16="Out"),Inventory!E16,"")</f>
        <v/>
      </c>
      <c r="B16" s="3">
        <f>IF(OR(Inventory!N16="Reorder",Inventory!N16="Out"),Inventory!A16,"")</f>
        <v/>
      </c>
      <c r="C16" s="3">
        <f>IF(OR(Inventory!N16="Reorder",Inventory!N16="Out"),Inventory!B16,"")</f>
        <v/>
      </c>
      <c r="D16" s="3">
        <f>IF(OR(Inventory!N16="Reorder",Inventory!N16="Out"),Inventory!C16,"")</f>
        <v/>
      </c>
      <c r="E16" s="3">
        <f>IF(OR(Inventory!N16="Reorder",Inventory!N16="Out"),Inventory!K16,"")</f>
        <v/>
      </c>
      <c r="F16" s="3">
        <f>IF(OR(Inventory!N16="Reorder",Inventory!N16="Out"),Inventory!L16,"")</f>
        <v/>
      </c>
      <c r="G16" s="3">
        <f>IF(OR(Inventory!N16="Reorder",Inventory!N16="Out"),Inventory!M16,"")</f>
        <v/>
      </c>
      <c r="H16" s="3">
        <f>IF(OR(Inventory!N16="Reorder",Inventory!N16="Out"),Inventory!G16,"")</f>
        <v/>
      </c>
      <c r="I16" s="4">
        <f>IF(G16="","",N(G16)*N(H16))</f>
        <v/>
      </c>
      <c r="J16" s="3">
        <f>IF(OR(Inventory!N16="Reorder",Inventory!N16="Out"),Inventory!N16,"")</f>
        <v/>
      </c>
    </row>
    <row r="17">
      <c r="A17" s="3">
        <f>IF(OR(Inventory!N17="Reorder",Inventory!N17="Out"),Inventory!E17,"")</f>
        <v/>
      </c>
      <c r="B17" s="3">
        <f>IF(OR(Inventory!N17="Reorder",Inventory!N17="Out"),Inventory!A17,"")</f>
        <v/>
      </c>
      <c r="C17" s="3">
        <f>IF(OR(Inventory!N17="Reorder",Inventory!N17="Out"),Inventory!B17,"")</f>
        <v/>
      </c>
      <c r="D17" s="3">
        <f>IF(OR(Inventory!N17="Reorder",Inventory!N17="Out"),Inventory!C17,"")</f>
        <v/>
      </c>
      <c r="E17" s="3">
        <f>IF(OR(Inventory!N17="Reorder",Inventory!N17="Out"),Inventory!K17,"")</f>
        <v/>
      </c>
      <c r="F17" s="3">
        <f>IF(OR(Inventory!N17="Reorder",Inventory!N17="Out"),Inventory!L17,"")</f>
        <v/>
      </c>
      <c r="G17" s="3">
        <f>IF(OR(Inventory!N17="Reorder",Inventory!N17="Out"),Inventory!M17,"")</f>
        <v/>
      </c>
      <c r="H17" s="3">
        <f>IF(OR(Inventory!N17="Reorder",Inventory!N17="Out"),Inventory!G17,"")</f>
        <v/>
      </c>
      <c r="I17" s="4">
        <f>IF(G17="","",N(G17)*N(H17))</f>
        <v/>
      </c>
      <c r="J17" s="3">
        <f>IF(OR(Inventory!N17="Reorder",Inventory!N17="Out"),Inventory!N17,"")</f>
        <v/>
      </c>
    </row>
    <row r="18">
      <c r="A18" s="3">
        <f>IF(OR(Inventory!N18="Reorder",Inventory!N18="Out"),Inventory!E18,"")</f>
        <v/>
      </c>
      <c r="B18" s="3">
        <f>IF(OR(Inventory!N18="Reorder",Inventory!N18="Out"),Inventory!A18,"")</f>
        <v/>
      </c>
      <c r="C18" s="3">
        <f>IF(OR(Inventory!N18="Reorder",Inventory!N18="Out"),Inventory!B18,"")</f>
        <v/>
      </c>
      <c r="D18" s="3">
        <f>IF(OR(Inventory!N18="Reorder",Inventory!N18="Out"),Inventory!C18,"")</f>
        <v/>
      </c>
      <c r="E18" s="3">
        <f>IF(OR(Inventory!N18="Reorder",Inventory!N18="Out"),Inventory!K18,"")</f>
        <v/>
      </c>
      <c r="F18" s="3">
        <f>IF(OR(Inventory!N18="Reorder",Inventory!N18="Out"),Inventory!L18,"")</f>
        <v/>
      </c>
      <c r="G18" s="3">
        <f>IF(OR(Inventory!N18="Reorder",Inventory!N18="Out"),Inventory!M18,"")</f>
        <v/>
      </c>
      <c r="H18" s="3">
        <f>IF(OR(Inventory!N18="Reorder",Inventory!N18="Out"),Inventory!G18,"")</f>
        <v/>
      </c>
      <c r="I18" s="4">
        <f>IF(G18="","",N(G18)*N(H18))</f>
        <v/>
      </c>
      <c r="J18" s="3">
        <f>IF(OR(Inventory!N18="Reorder",Inventory!N18="Out"),Inventory!N18,"")</f>
        <v/>
      </c>
    </row>
    <row r="19">
      <c r="A19" s="3">
        <f>IF(OR(Inventory!N19="Reorder",Inventory!N19="Out"),Inventory!E19,"")</f>
        <v/>
      </c>
      <c r="B19" s="3">
        <f>IF(OR(Inventory!N19="Reorder",Inventory!N19="Out"),Inventory!A19,"")</f>
        <v/>
      </c>
      <c r="C19" s="3">
        <f>IF(OR(Inventory!N19="Reorder",Inventory!N19="Out"),Inventory!B19,"")</f>
        <v/>
      </c>
      <c r="D19" s="3">
        <f>IF(OR(Inventory!N19="Reorder",Inventory!N19="Out"),Inventory!C19,"")</f>
        <v/>
      </c>
      <c r="E19" s="3">
        <f>IF(OR(Inventory!N19="Reorder",Inventory!N19="Out"),Inventory!K19,"")</f>
        <v/>
      </c>
      <c r="F19" s="3">
        <f>IF(OR(Inventory!N19="Reorder",Inventory!N19="Out"),Inventory!L19,"")</f>
        <v/>
      </c>
      <c r="G19" s="3">
        <f>IF(OR(Inventory!N19="Reorder",Inventory!N19="Out"),Inventory!M19,"")</f>
        <v/>
      </c>
      <c r="H19" s="3">
        <f>IF(OR(Inventory!N19="Reorder",Inventory!N19="Out"),Inventory!G19,"")</f>
        <v/>
      </c>
      <c r="I19" s="4">
        <f>IF(G19="","",N(G19)*N(H19))</f>
        <v/>
      </c>
      <c r="J19" s="3">
        <f>IF(OR(Inventory!N19="Reorder",Inventory!N19="Out"),Inventory!N19,"")</f>
        <v/>
      </c>
    </row>
    <row r="20">
      <c r="A20" s="3">
        <f>IF(OR(Inventory!N20="Reorder",Inventory!N20="Out"),Inventory!E20,"")</f>
        <v/>
      </c>
      <c r="B20" s="3">
        <f>IF(OR(Inventory!N20="Reorder",Inventory!N20="Out"),Inventory!A20,"")</f>
        <v/>
      </c>
      <c r="C20" s="3">
        <f>IF(OR(Inventory!N20="Reorder",Inventory!N20="Out"),Inventory!B20,"")</f>
        <v/>
      </c>
      <c r="D20" s="3">
        <f>IF(OR(Inventory!N20="Reorder",Inventory!N20="Out"),Inventory!C20,"")</f>
        <v/>
      </c>
      <c r="E20" s="3">
        <f>IF(OR(Inventory!N20="Reorder",Inventory!N20="Out"),Inventory!K20,"")</f>
        <v/>
      </c>
      <c r="F20" s="3">
        <f>IF(OR(Inventory!N20="Reorder",Inventory!N20="Out"),Inventory!L20,"")</f>
        <v/>
      </c>
      <c r="G20" s="3">
        <f>IF(OR(Inventory!N20="Reorder",Inventory!N20="Out"),Inventory!M20,"")</f>
        <v/>
      </c>
      <c r="H20" s="3">
        <f>IF(OR(Inventory!N20="Reorder",Inventory!N20="Out"),Inventory!G20,"")</f>
        <v/>
      </c>
      <c r="I20" s="4">
        <f>IF(G20="","",N(G20)*N(H20))</f>
        <v/>
      </c>
      <c r="J20" s="3">
        <f>IF(OR(Inventory!N20="Reorder",Inventory!N20="Out"),Inventory!N20,"")</f>
        <v/>
      </c>
    </row>
    <row r="21">
      <c r="A21" s="3">
        <f>IF(OR(Inventory!N21="Reorder",Inventory!N21="Out"),Inventory!E21,"")</f>
        <v/>
      </c>
      <c r="B21" s="3">
        <f>IF(OR(Inventory!N21="Reorder",Inventory!N21="Out"),Inventory!A21,"")</f>
        <v/>
      </c>
      <c r="C21" s="3">
        <f>IF(OR(Inventory!N21="Reorder",Inventory!N21="Out"),Inventory!B21,"")</f>
        <v/>
      </c>
      <c r="D21" s="3">
        <f>IF(OR(Inventory!N21="Reorder",Inventory!N21="Out"),Inventory!C21,"")</f>
        <v/>
      </c>
      <c r="E21" s="3">
        <f>IF(OR(Inventory!N21="Reorder",Inventory!N21="Out"),Inventory!K21,"")</f>
        <v/>
      </c>
      <c r="F21" s="3">
        <f>IF(OR(Inventory!N21="Reorder",Inventory!N21="Out"),Inventory!L21,"")</f>
        <v/>
      </c>
      <c r="G21" s="3">
        <f>IF(OR(Inventory!N21="Reorder",Inventory!N21="Out"),Inventory!M21,"")</f>
        <v/>
      </c>
      <c r="H21" s="3">
        <f>IF(OR(Inventory!N21="Reorder",Inventory!N21="Out"),Inventory!G21,"")</f>
        <v/>
      </c>
      <c r="I21" s="4">
        <f>IF(G21="","",N(G21)*N(H21))</f>
        <v/>
      </c>
      <c r="J21" s="3">
        <f>IF(OR(Inventory!N21="Reorder",Inventory!N21="Out"),Inventory!N21,"")</f>
        <v/>
      </c>
    </row>
    <row r="22">
      <c r="A22" s="3">
        <f>IF(OR(Inventory!N22="Reorder",Inventory!N22="Out"),Inventory!E22,"")</f>
        <v/>
      </c>
      <c r="B22" s="3">
        <f>IF(OR(Inventory!N22="Reorder",Inventory!N22="Out"),Inventory!A22,"")</f>
        <v/>
      </c>
      <c r="C22" s="3">
        <f>IF(OR(Inventory!N22="Reorder",Inventory!N22="Out"),Inventory!B22,"")</f>
        <v/>
      </c>
      <c r="D22" s="3">
        <f>IF(OR(Inventory!N22="Reorder",Inventory!N22="Out"),Inventory!C22,"")</f>
        <v/>
      </c>
      <c r="E22" s="3">
        <f>IF(OR(Inventory!N22="Reorder",Inventory!N22="Out"),Inventory!K22,"")</f>
        <v/>
      </c>
      <c r="F22" s="3">
        <f>IF(OR(Inventory!N22="Reorder",Inventory!N22="Out"),Inventory!L22,"")</f>
        <v/>
      </c>
      <c r="G22" s="3">
        <f>IF(OR(Inventory!N22="Reorder",Inventory!N22="Out"),Inventory!M22,"")</f>
        <v/>
      </c>
      <c r="H22" s="3">
        <f>IF(OR(Inventory!N22="Reorder",Inventory!N22="Out"),Inventory!G22,"")</f>
        <v/>
      </c>
      <c r="I22" s="4">
        <f>IF(G22="","",N(G22)*N(H22))</f>
        <v/>
      </c>
      <c r="J22" s="3">
        <f>IF(OR(Inventory!N22="Reorder",Inventory!N22="Out"),Inventory!N22,"")</f>
        <v/>
      </c>
    </row>
    <row r="23">
      <c r="A23" s="3">
        <f>IF(OR(Inventory!N23="Reorder",Inventory!N23="Out"),Inventory!E23,"")</f>
        <v/>
      </c>
      <c r="B23" s="3">
        <f>IF(OR(Inventory!N23="Reorder",Inventory!N23="Out"),Inventory!A23,"")</f>
        <v/>
      </c>
      <c r="C23" s="3">
        <f>IF(OR(Inventory!N23="Reorder",Inventory!N23="Out"),Inventory!B23,"")</f>
        <v/>
      </c>
      <c r="D23" s="3">
        <f>IF(OR(Inventory!N23="Reorder",Inventory!N23="Out"),Inventory!C23,"")</f>
        <v/>
      </c>
      <c r="E23" s="3">
        <f>IF(OR(Inventory!N23="Reorder",Inventory!N23="Out"),Inventory!K23,"")</f>
        <v/>
      </c>
      <c r="F23" s="3">
        <f>IF(OR(Inventory!N23="Reorder",Inventory!N23="Out"),Inventory!L23,"")</f>
        <v/>
      </c>
      <c r="G23" s="3">
        <f>IF(OR(Inventory!N23="Reorder",Inventory!N23="Out"),Inventory!M23,"")</f>
        <v/>
      </c>
      <c r="H23" s="3">
        <f>IF(OR(Inventory!N23="Reorder",Inventory!N23="Out"),Inventory!G23,"")</f>
        <v/>
      </c>
      <c r="I23" s="4">
        <f>IF(G23="","",N(G23)*N(H23))</f>
        <v/>
      </c>
      <c r="J23" s="3">
        <f>IF(OR(Inventory!N23="Reorder",Inventory!N23="Out"),Inventory!N23,"")</f>
        <v/>
      </c>
    </row>
    <row r="24">
      <c r="A24" s="3">
        <f>IF(OR(Inventory!N24="Reorder",Inventory!N24="Out"),Inventory!E24,"")</f>
        <v/>
      </c>
      <c r="B24" s="3">
        <f>IF(OR(Inventory!N24="Reorder",Inventory!N24="Out"),Inventory!A24,"")</f>
        <v/>
      </c>
      <c r="C24" s="3">
        <f>IF(OR(Inventory!N24="Reorder",Inventory!N24="Out"),Inventory!B24,"")</f>
        <v/>
      </c>
      <c r="D24" s="3">
        <f>IF(OR(Inventory!N24="Reorder",Inventory!N24="Out"),Inventory!C24,"")</f>
        <v/>
      </c>
      <c r="E24" s="3">
        <f>IF(OR(Inventory!N24="Reorder",Inventory!N24="Out"),Inventory!K24,"")</f>
        <v/>
      </c>
      <c r="F24" s="3">
        <f>IF(OR(Inventory!N24="Reorder",Inventory!N24="Out"),Inventory!L24,"")</f>
        <v/>
      </c>
      <c r="G24" s="3">
        <f>IF(OR(Inventory!N24="Reorder",Inventory!N24="Out"),Inventory!M24,"")</f>
        <v/>
      </c>
      <c r="H24" s="3">
        <f>IF(OR(Inventory!N24="Reorder",Inventory!N24="Out"),Inventory!G24,"")</f>
        <v/>
      </c>
      <c r="I24" s="4">
        <f>IF(G24="","",N(G24)*N(H24))</f>
        <v/>
      </c>
      <c r="J24" s="3">
        <f>IF(OR(Inventory!N24="Reorder",Inventory!N24="Out"),Inventory!N24,"")</f>
        <v/>
      </c>
    </row>
    <row r="25">
      <c r="A25" s="3">
        <f>IF(OR(Inventory!N25="Reorder",Inventory!N25="Out"),Inventory!E25,"")</f>
        <v/>
      </c>
      <c r="B25" s="3">
        <f>IF(OR(Inventory!N25="Reorder",Inventory!N25="Out"),Inventory!A25,"")</f>
        <v/>
      </c>
      <c r="C25" s="3">
        <f>IF(OR(Inventory!N25="Reorder",Inventory!N25="Out"),Inventory!B25,"")</f>
        <v/>
      </c>
      <c r="D25" s="3">
        <f>IF(OR(Inventory!N25="Reorder",Inventory!N25="Out"),Inventory!C25,"")</f>
        <v/>
      </c>
      <c r="E25" s="3">
        <f>IF(OR(Inventory!N25="Reorder",Inventory!N25="Out"),Inventory!K25,"")</f>
        <v/>
      </c>
      <c r="F25" s="3">
        <f>IF(OR(Inventory!N25="Reorder",Inventory!N25="Out"),Inventory!L25,"")</f>
        <v/>
      </c>
      <c r="G25" s="3">
        <f>IF(OR(Inventory!N25="Reorder",Inventory!N25="Out"),Inventory!M25,"")</f>
        <v/>
      </c>
      <c r="H25" s="3">
        <f>IF(OR(Inventory!N25="Reorder",Inventory!N25="Out"),Inventory!G25,"")</f>
        <v/>
      </c>
      <c r="I25" s="4">
        <f>IF(G25="","",N(G25)*N(H25))</f>
        <v/>
      </c>
      <c r="J25" s="3">
        <f>IF(OR(Inventory!N25="Reorder",Inventory!N25="Out"),Inventory!N25,"")</f>
        <v/>
      </c>
    </row>
    <row r="26">
      <c r="A26" s="3">
        <f>IF(OR(Inventory!N26="Reorder",Inventory!N26="Out"),Inventory!E26,"")</f>
        <v/>
      </c>
      <c r="B26" s="3">
        <f>IF(OR(Inventory!N26="Reorder",Inventory!N26="Out"),Inventory!A26,"")</f>
        <v/>
      </c>
      <c r="C26" s="3">
        <f>IF(OR(Inventory!N26="Reorder",Inventory!N26="Out"),Inventory!B26,"")</f>
        <v/>
      </c>
      <c r="D26" s="3">
        <f>IF(OR(Inventory!N26="Reorder",Inventory!N26="Out"),Inventory!C26,"")</f>
        <v/>
      </c>
      <c r="E26" s="3">
        <f>IF(OR(Inventory!N26="Reorder",Inventory!N26="Out"),Inventory!K26,"")</f>
        <v/>
      </c>
      <c r="F26" s="3">
        <f>IF(OR(Inventory!N26="Reorder",Inventory!N26="Out"),Inventory!L26,"")</f>
        <v/>
      </c>
      <c r="G26" s="3">
        <f>IF(OR(Inventory!N26="Reorder",Inventory!N26="Out"),Inventory!M26,"")</f>
        <v/>
      </c>
      <c r="H26" s="3">
        <f>IF(OR(Inventory!N26="Reorder",Inventory!N26="Out"),Inventory!G26,"")</f>
        <v/>
      </c>
      <c r="I26" s="4">
        <f>IF(G26="","",N(G26)*N(H26))</f>
        <v/>
      </c>
      <c r="J26" s="3">
        <f>IF(OR(Inventory!N26="Reorder",Inventory!N26="Out"),Inventory!N26,"")</f>
        <v/>
      </c>
    </row>
    <row r="27">
      <c r="A27" s="3">
        <f>IF(OR(Inventory!N27="Reorder",Inventory!N27="Out"),Inventory!E27,"")</f>
        <v/>
      </c>
      <c r="B27" s="3">
        <f>IF(OR(Inventory!N27="Reorder",Inventory!N27="Out"),Inventory!A27,"")</f>
        <v/>
      </c>
      <c r="C27" s="3">
        <f>IF(OR(Inventory!N27="Reorder",Inventory!N27="Out"),Inventory!B27,"")</f>
        <v/>
      </c>
      <c r="D27" s="3">
        <f>IF(OR(Inventory!N27="Reorder",Inventory!N27="Out"),Inventory!C27,"")</f>
        <v/>
      </c>
      <c r="E27" s="3">
        <f>IF(OR(Inventory!N27="Reorder",Inventory!N27="Out"),Inventory!K27,"")</f>
        <v/>
      </c>
      <c r="F27" s="3">
        <f>IF(OR(Inventory!N27="Reorder",Inventory!N27="Out"),Inventory!L27,"")</f>
        <v/>
      </c>
      <c r="G27" s="3">
        <f>IF(OR(Inventory!N27="Reorder",Inventory!N27="Out"),Inventory!M27,"")</f>
        <v/>
      </c>
      <c r="H27" s="3">
        <f>IF(OR(Inventory!N27="Reorder",Inventory!N27="Out"),Inventory!G27,"")</f>
        <v/>
      </c>
      <c r="I27" s="4">
        <f>IF(G27="","",N(G27)*N(H27))</f>
        <v/>
      </c>
      <c r="J27" s="3">
        <f>IF(OR(Inventory!N27="Reorder",Inventory!N27="Out"),Inventory!N27,"")</f>
        <v/>
      </c>
    </row>
    <row r="28">
      <c r="A28" s="3">
        <f>IF(OR(Inventory!N28="Reorder",Inventory!N28="Out"),Inventory!E28,"")</f>
        <v/>
      </c>
      <c r="B28" s="3">
        <f>IF(OR(Inventory!N28="Reorder",Inventory!N28="Out"),Inventory!A28,"")</f>
        <v/>
      </c>
      <c r="C28" s="3">
        <f>IF(OR(Inventory!N28="Reorder",Inventory!N28="Out"),Inventory!B28,"")</f>
        <v/>
      </c>
      <c r="D28" s="3">
        <f>IF(OR(Inventory!N28="Reorder",Inventory!N28="Out"),Inventory!C28,"")</f>
        <v/>
      </c>
      <c r="E28" s="3">
        <f>IF(OR(Inventory!N28="Reorder",Inventory!N28="Out"),Inventory!K28,"")</f>
        <v/>
      </c>
      <c r="F28" s="3">
        <f>IF(OR(Inventory!N28="Reorder",Inventory!N28="Out"),Inventory!L28,"")</f>
        <v/>
      </c>
      <c r="G28" s="3">
        <f>IF(OR(Inventory!N28="Reorder",Inventory!N28="Out"),Inventory!M28,"")</f>
        <v/>
      </c>
      <c r="H28" s="3">
        <f>IF(OR(Inventory!N28="Reorder",Inventory!N28="Out"),Inventory!G28,"")</f>
        <v/>
      </c>
      <c r="I28" s="4">
        <f>IF(G28="","",N(G28)*N(H28))</f>
        <v/>
      </c>
      <c r="J28" s="3">
        <f>IF(OR(Inventory!N28="Reorder",Inventory!N28="Out"),Inventory!N28,"")</f>
        <v/>
      </c>
    </row>
    <row r="29">
      <c r="A29" s="3">
        <f>IF(OR(Inventory!N29="Reorder",Inventory!N29="Out"),Inventory!E29,"")</f>
        <v/>
      </c>
      <c r="B29" s="3">
        <f>IF(OR(Inventory!N29="Reorder",Inventory!N29="Out"),Inventory!A29,"")</f>
        <v/>
      </c>
      <c r="C29" s="3">
        <f>IF(OR(Inventory!N29="Reorder",Inventory!N29="Out"),Inventory!B29,"")</f>
        <v/>
      </c>
      <c r="D29" s="3">
        <f>IF(OR(Inventory!N29="Reorder",Inventory!N29="Out"),Inventory!C29,"")</f>
        <v/>
      </c>
      <c r="E29" s="3">
        <f>IF(OR(Inventory!N29="Reorder",Inventory!N29="Out"),Inventory!K29,"")</f>
        <v/>
      </c>
      <c r="F29" s="3">
        <f>IF(OR(Inventory!N29="Reorder",Inventory!N29="Out"),Inventory!L29,"")</f>
        <v/>
      </c>
      <c r="G29" s="3">
        <f>IF(OR(Inventory!N29="Reorder",Inventory!N29="Out"),Inventory!M29,"")</f>
        <v/>
      </c>
      <c r="H29" s="3">
        <f>IF(OR(Inventory!N29="Reorder",Inventory!N29="Out"),Inventory!G29,"")</f>
        <v/>
      </c>
      <c r="I29" s="4">
        <f>IF(G29="","",N(G29)*N(H29))</f>
        <v/>
      </c>
      <c r="J29" s="3">
        <f>IF(OR(Inventory!N29="Reorder",Inventory!N29="Out"),Inventory!N29,"")</f>
        <v/>
      </c>
    </row>
    <row r="30">
      <c r="A30" s="3">
        <f>IF(OR(Inventory!N30="Reorder",Inventory!N30="Out"),Inventory!E30,"")</f>
        <v/>
      </c>
      <c r="B30" s="3">
        <f>IF(OR(Inventory!N30="Reorder",Inventory!N30="Out"),Inventory!A30,"")</f>
        <v/>
      </c>
      <c r="C30" s="3">
        <f>IF(OR(Inventory!N30="Reorder",Inventory!N30="Out"),Inventory!B30,"")</f>
        <v/>
      </c>
      <c r="D30" s="3">
        <f>IF(OR(Inventory!N30="Reorder",Inventory!N30="Out"),Inventory!C30,"")</f>
        <v/>
      </c>
      <c r="E30" s="3">
        <f>IF(OR(Inventory!N30="Reorder",Inventory!N30="Out"),Inventory!K30,"")</f>
        <v/>
      </c>
      <c r="F30" s="3">
        <f>IF(OR(Inventory!N30="Reorder",Inventory!N30="Out"),Inventory!L30,"")</f>
        <v/>
      </c>
      <c r="G30" s="3">
        <f>IF(OR(Inventory!N30="Reorder",Inventory!N30="Out"),Inventory!M30,"")</f>
        <v/>
      </c>
      <c r="H30" s="3">
        <f>IF(OR(Inventory!N30="Reorder",Inventory!N30="Out"),Inventory!G30,"")</f>
        <v/>
      </c>
      <c r="I30" s="4">
        <f>IF(G30="","",N(G30)*N(H30))</f>
        <v/>
      </c>
      <c r="J30" s="3">
        <f>IF(OR(Inventory!N30="Reorder",Inventory!N30="Out"),Inventory!N30,"")</f>
        <v/>
      </c>
    </row>
    <row r="31">
      <c r="A31" s="3">
        <f>IF(OR(Inventory!N31="Reorder",Inventory!N31="Out"),Inventory!E31,"")</f>
        <v/>
      </c>
      <c r="B31" s="3">
        <f>IF(OR(Inventory!N31="Reorder",Inventory!N31="Out"),Inventory!A31,"")</f>
        <v/>
      </c>
      <c r="C31" s="3">
        <f>IF(OR(Inventory!N31="Reorder",Inventory!N31="Out"),Inventory!B31,"")</f>
        <v/>
      </c>
      <c r="D31" s="3">
        <f>IF(OR(Inventory!N31="Reorder",Inventory!N31="Out"),Inventory!C31,"")</f>
        <v/>
      </c>
      <c r="E31" s="3">
        <f>IF(OR(Inventory!N31="Reorder",Inventory!N31="Out"),Inventory!K31,"")</f>
        <v/>
      </c>
      <c r="F31" s="3">
        <f>IF(OR(Inventory!N31="Reorder",Inventory!N31="Out"),Inventory!L31,"")</f>
        <v/>
      </c>
      <c r="G31" s="3">
        <f>IF(OR(Inventory!N31="Reorder",Inventory!N31="Out"),Inventory!M31,"")</f>
        <v/>
      </c>
      <c r="H31" s="3">
        <f>IF(OR(Inventory!N31="Reorder",Inventory!N31="Out"),Inventory!G31,"")</f>
        <v/>
      </c>
      <c r="I31" s="4">
        <f>IF(G31="","",N(G31)*N(H31))</f>
        <v/>
      </c>
      <c r="J31" s="3">
        <f>IF(OR(Inventory!N31="Reorder",Inventory!N31="Out"),Inventory!N31,"")</f>
        <v/>
      </c>
    </row>
    <row r="32">
      <c r="A32" s="3">
        <f>IF(OR(Inventory!N32="Reorder",Inventory!N32="Out"),Inventory!E32,"")</f>
        <v/>
      </c>
      <c r="B32" s="3">
        <f>IF(OR(Inventory!N32="Reorder",Inventory!N32="Out"),Inventory!A32,"")</f>
        <v/>
      </c>
      <c r="C32" s="3">
        <f>IF(OR(Inventory!N32="Reorder",Inventory!N32="Out"),Inventory!B32,"")</f>
        <v/>
      </c>
      <c r="D32" s="3">
        <f>IF(OR(Inventory!N32="Reorder",Inventory!N32="Out"),Inventory!C32,"")</f>
        <v/>
      </c>
      <c r="E32" s="3">
        <f>IF(OR(Inventory!N32="Reorder",Inventory!N32="Out"),Inventory!K32,"")</f>
        <v/>
      </c>
      <c r="F32" s="3">
        <f>IF(OR(Inventory!N32="Reorder",Inventory!N32="Out"),Inventory!L32,"")</f>
        <v/>
      </c>
      <c r="G32" s="3">
        <f>IF(OR(Inventory!N32="Reorder",Inventory!N32="Out"),Inventory!M32,"")</f>
        <v/>
      </c>
      <c r="H32" s="3">
        <f>IF(OR(Inventory!N32="Reorder",Inventory!N32="Out"),Inventory!G32,"")</f>
        <v/>
      </c>
      <c r="I32" s="4">
        <f>IF(G32="","",N(G32)*N(H32))</f>
        <v/>
      </c>
      <c r="J32" s="3">
        <f>IF(OR(Inventory!N32="Reorder",Inventory!N32="Out"),Inventory!N32,"")</f>
        <v/>
      </c>
    </row>
    <row r="33">
      <c r="A33" s="3">
        <f>IF(OR(Inventory!N33="Reorder",Inventory!N33="Out"),Inventory!E33,"")</f>
        <v/>
      </c>
      <c r="B33" s="3">
        <f>IF(OR(Inventory!N33="Reorder",Inventory!N33="Out"),Inventory!A33,"")</f>
        <v/>
      </c>
      <c r="C33" s="3">
        <f>IF(OR(Inventory!N33="Reorder",Inventory!N33="Out"),Inventory!B33,"")</f>
        <v/>
      </c>
      <c r="D33" s="3">
        <f>IF(OR(Inventory!N33="Reorder",Inventory!N33="Out"),Inventory!C33,"")</f>
        <v/>
      </c>
      <c r="E33" s="3">
        <f>IF(OR(Inventory!N33="Reorder",Inventory!N33="Out"),Inventory!K33,"")</f>
        <v/>
      </c>
      <c r="F33" s="3">
        <f>IF(OR(Inventory!N33="Reorder",Inventory!N33="Out"),Inventory!L33,"")</f>
        <v/>
      </c>
      <c r="G33" s="3">
        <f>IF(OR(Inventory!N33="Reorder",Inventory!N33="Out"),Inventory!M33,"")</f>
        <v/>
      </c>
      <c r="H33" s="3">
        <f>IF(OR(Inventory!N33="Reorder",Inventory!N33="Out"),Inventory!G33,"")</f>
        <v/>
      </c>
      <c r="I33" s="4">
        <f>IF(G33="","",N(G33)*N(H33))</f>
        <v/>
      </c>
      <c r="J33" s="3">
        <f>IF(OR(Inventory!N33="Reorder",Inventory!N33="Out"),Inventory!N33,"")</f>
        <v/>
      </c>
    </row>
    <row r="34">
      <c r="A34" s="3">
        <f>IF(OR(Inventory!N34="Reorder",Inventory!N34="Out"),Inventory!E34,"")</f>
        <v/>
      </c>
      <c r="B34" s="3">
        <f>IF(OR(Inventory!N34="Reorder",Inventory!N34="Out"),Inventory!A34,"")</f>
        <v/>
      </c>
      <c r="C34" s="3">
        <f>IF(OR(Inventory!N34="Reorder",Inventory!N34="Out"),Inventory!B34,"")</f>
        <v/>
      </c>
      <c r="D34" s="3">
        <f>IF(OR(Inventory!N34="Reorder",Inventory!N34="Out"),Inventory!C34,"")</f>
        <v/>
      </c>
      <c r="E34" s="3">
        <f>IF(OR(Inventory!N34="Reorder",Inventory!N34="Out"),Inventory!K34,"")</f>
        <v/>
      </c>
      <c r="F34" s="3">
        <f>IF(OR(Inventory!N34="Reorder",Inventory!N34="Out"),Inventory!L34,"")</f>
        <v/>
      </c>
      <c r="G34" s="3">
        <f>IF(OR(Inventory!N34="Reorder",Inventory!N34="Out"),Inventory!M34,"")</f>
        <v/>
      </c>
      <c r="H34" s="3">
        <f>IF(OR(Inventory!N34="Reorder",Inventory!N34="Out"),Inventory!G34,"")</f>
        <v/>
      </c>
      <c r="I34" s="4">
        <f>IF(G34="","",N(G34)*N(H34))</f>
        <v/>
      </c>
      <c r="J34" s="3">
        <f>IF(OR(Inventory!N34="Reorder",Inventory!N34="Out"),Inventory!N34,"")</f>
        <v/>
      </c>
    </row>
    <row r="35">
      <c r="A35" s="3">
        <f>IF(OR(Inventory!N35="Reorder",Inventory!N35="Out"),Inventory!E35,"")</f>
        <v/>
      </c>
      <c r="B35" s="3">
        <f>IF(OR(Inventory!N35="Reorder",Inventory!N35="Out"),Inventory!A35,"")</f>
        <v/>
      </c>
      <c r="C35" s="3">
        <f>IF(OR(Inventory!N35="Reorder",Inventory!N35="Out"),Inventory!B35,"")</f>
        <v/>
      </c>
      <c r="D35" s="3">
        <f>IF(OR(Inventory!N35="Reorder",Inventory!N35="Out"),Inventory!C35,"")</f>
        <v/>
      </c>
      <c r="E35" s="3">
        <f>IF(OR(Inventory!N35="Reorder",Inventory!N35="Out"),Inventory!K35,"")</f>
        <v/>
      </c>
      <c r="F35" s="3">
        <f>IF(OR(Inventory!N35="Reorder",Inventory!N35="Out"),Inventory!L35,"")</f>
        <v/>
      </c>
      <c r="G35" s="3">
        <f>IF(OR(Inventory!N35="Reorder",Inventory!N35="Out"),Inventory!M35,"")</f>
        <v/>
      </c>
      <c r="H35" s="3">
        <f>IF(OR(Inventory!N35="Reorder",Inventory!N35="Out"),Inventory!G35,"")</f>
        <v/>
      </c>
      <c r="I35" s="4">
        <f>IF(G35="","",N(G35)*N(H35))</f>
        <v/>
      </c>
      <c r="J35" s="3">
        <f>IF(OR(Inventory!N35="Reorder",Inventory!N35="Out"),Inventory!N35,"")</f>
        <v/>
      </c>
    </row>
    <row r="36">
      <c r="A36" s="3">
        <f>IF(OR(Inventory!N36="Reorder",Inventory!N36="Out"),Inventory!E36,"")</f>
        <v/>
      </c>
      <c r="B36" s="3">
        <f>IF(OR(Inventory!N36="Reorder",Inventory!N36="Out"),Inventory!A36,"")</f>
        <v/>
      </c>
      <c r="C36" s="3">
        <f>IF(OR(Inventory!N36="Reorder",Inventory!N36="Out"),Inventory!B36,"")</f>
        <v/>
      </c>
      <c r="D36" s="3">
        <f>IF(OR(Inventory!N36="Reorder",Inventory!N36="Out"),Inventory!C36,"")</f>
        <v/>
      </c>
      <c r="E36" s="3">
        <f>IF(OR(Inventory!N36="Reorder",Inventory!N36="Out"),Inventory!K36,"")</f>
        <v/>
      </c>
      <c r="F36" s="3">
        <f>IF(OR(Inventory!N36="Reorder",Inventory!N36="Out"),Inventory!L36,"")</f>
        <v/>
      </c>
      <c r="G36" s="3">
        <f>IF(OR(Inventory!N36="Reorder",Inventory!N36="Out"),Inventory!M36,"")</f>
        <v/>
      </c>
      <c r="H36" s="3">
        <f>IF(OR(Inventory!N36="Reorder",Inventory!N36="Out"),Inventory!G36,"")</f>
        <v/>
      </c>
      <c r="I36" s="4">
        <f>IF(G36="","",N(G36)*N(H36))</f>
        <v/>
      </c>
      <c r="J36" s="3">
        <f>IF(OR(Inventory!N36="Reorder",Inventory!N36="Out"),Inventory!N36,"")</f>
        <v/>
      </c>
    </row>
    <row r="37">
      <c r="A37" s="3">
        <f>IF(OR(Inventory!N37="Reorder",Inventory!N37="Out"),Inventory!E37,"")</f>
        <v/>
      </c>
      <c r="B37" s="3">
        <f>IF(OR(Inventory!N37="Reorder",Inventory!N37="Out"),Inventory!A37,"")</f>
        <v/>
      </c>
      <c r="C37" s="3">
        <f>IF(OR(Inventory!N37="Reorder",Inventory!N37="Out"),Inventory!B37,"")</f>
        <v/>
      </c>
      <c r="D37" s="3">
        <f>IF(OR(Inventory!N37="Reorder",Inventory!N37="Out"),Inventory!C37,"")</f>
        <v/>
      </c>
      <c r="E37" s="3">
        <f>IF(OR(Inventory!N37="Reorder",Inventory!N37="Out"),Inventory!K37,"")</f>
        <v/>
      </c>
      <c r="F37" s="3">
        <f>IF(OR(Inventory!N37="Reorder",Inventory!N37="Out"),Inventory!L37,"")</f>
        <v/>
      </c>
      <c r="G37" s="3">
        <f>IF(OR(Inventory!N37="Reorder",Inventory!N37="Out"),Inventory!M37,"")</f>
        <v/>
      </c>
      <c r="H37" s="3">
        <f>IF(OR(Inventory!N37="Reorder",Inventory!N37="Out"),Inventory!G37,"")</f>
        <v/>
      </c>
      <c r="I37" s="4">
        <f>IF(G37="","",N(G37)*N(H37))</f>
        <v/>
      </c>
      <c r="J37" s="3">
        <f>IF(OR(Inventory!N37="Reorder",Inventory!N37="Out"),Inventory!N37,"")</f>
        <v/>
      </c>
    </row>
    <row r="38">
      <c r="A38" s="3">
        <f>IF(OR(Inventory!N38="Reorder",Inventory!N38="Out"),Inventory!E38,"")</f>
        <v/>
      </c>
      <c r="B38" s="3">
        <f>IF(OR(Inventory!N38="Reorder",Inventory!N38="Out"),Inventory!A38,"")</f>
        <v/>
      </c>
      <c r="C38" s="3">
        <f>IF(OR(Inventory!N38="Reorder",Inventory!N38="Out"),Inventory!B38,"")</f>
        <v/>
      </c>
      <c r="D38" s="3">
        <f>IF(OR(Inventory!N38="Reorder",Inventory!N38="Out"),Inventory!C38,"")</f>
        <v/>
      </c>
      <c r="E38" s="3">
        <f>IF(OR(Inventory!N38="Reorder",Inventory!N38="Out"),Inventory!K38,"")</f>
        <v/>
      </c>
      <c r="F38" s="3">
        <f>IF(OR(Inventory!N38="Reorder",Inventory!N38="Out"),Inventory!L38,"")</f>
        <v/>
      </c>
      <c r="G38" s="3">
        <f>IF(OR(Inventory!N38="Reorder",Inventory!N38="Out"),Inventory!M38,"")</f>
        <v/>
      </c>
      <c r="H38" s="3">
        <f>IF(OR(Inventory!N38="Reorder",Inventory!N38="Out"),Inventory!G38,"")</f>
        <v/>
      </c>
      <c r="I38" s="4">
        <f>IF(G38="","",N(G38)*N(H38))</f>
        <v/>
      </c>
      <c r="J38" s="3">
        <f>IF(OR(Inventory!N38="Reorder",Inventory!N38="Out"),Inventory!N38,"")</f>
        <v/>
      </c>
    </row>
    <row r="39">
      <c r="A39" s="3">
        <f>IF(OR(Inventory!N39="Reorder",Inventory!N39="Out"),Inventory!E39,"")</f>
        <v/>
      </c>
      <c r="B39" s="3">
        <f>IF(OR(Inventory!N39="Reorder",Inventory!N39="Out"),Inventory!A39,"")</f>
        <v/>
      </c>
      <c r="C39" s="3">
        <f>IF(OR(Inventory!N39="Reorder",Inventory!N39="Out"),Inventory!B39,"")</f>
        <v/>
      </c>
      <c r="D39" s="3">
        <f>IF(OR(Inventory!N39="Reorder",Inventory!N39="Out"),Inventory!C39,"")</f>
        <v/>
      </c>
      <c r="E39" s="3">
        <f>IF(OR(Inventory!N39="Reorder",Inventory!N39="Out"),Inventory!K39,"")</f>
        <v/>
      </c>
      <c r="F39" s="3">
        <f>IF(OR(Inventory!N39="Reorder",Inventory!N39="Out"),Inventory!L39,"")</f>
        <v/>
      </c>
      <c r="G39" s="3">
        <f>IF(OR(Inventory!N39="Reorder",Inventory!N39="Out"),Inventory!M39,"")</f>
        <v/>
      </c>
      <c r="H39" s="3">
        <f>IF(OR(Inventory!N39="Reorder",Inventory!N39="Out"),Inventory!G39,"")</f>
        <v/>
      </c>
      <c r="I39" s="4">
        <f>IF(G39="","",N(G39)*N(H39))</f>
        <v/>
      </c>
      <c r="J39" s="3">
        <f>IF(OR(Inventory!N39="Reorder",Inventory!N39="Out"),Inventory!N39,"")</f>
        <v/>
      </c>
    </row>
    <row r="40">
      <c r="A40" s="3">
        <f>IF(OR(Inventory!N40="Reorder",Inventory!N40="Out"),Inventory!E40,"")</f>
        <v/>
      </c>
      <c r="B40" s="3">
        <f>IF(OR(Inventory!N40="Reorder",Inventory!N40="Out"),Inventory!A40,"")</f>
        <v/>
      </c>
      <c r="C40" s="3">
        <f>IF(OR(Inventory!N40="Reorder",Inventory!N40="Out"),Inventory!B40,"")</f>
        <v/>
      </c>
      <c r="D40" s="3">
        <f>IF(OR(Inventory!N40="Reorder",Inventory!N40="Out"),Inventory!C40,"")</f>
        <v/>
      </c>
      <c r="E40" s="3">
        <f>IF(OR(Inventory!N40="Reorder",Inventory!N40="Out"),Inventory!K40,"")</f>
        <v/>
      </c>
      <c r="F40" s="3">
        <f>IF(OR(Inventory!N40="Reorder",Inventory!N40="Out"),Inventory!L40,"")</f>
        <v/>
      </c>
      <c r="G40" s="3">
        <f>IF(OR(Inventory!N40="Reorder",Inventory!N40="Out"),Inventory!M40,"")</f>
        <v/>
      </c>
      <c r="H40" s="3">
        <f>IF(OR(Inventory!N40="Reorder",Inventory!N40="Out"),Inventory!G40,"")</f>
        <v/>
      </c>
      <c r="I40" s="4">
        <f>IF(G40="","",N(G40)*N(H40))</f>
        <v/>
      </c>
      <c r="J40" s="3">
        <f>IF(OR(Inventory!N40="Reorder",Inventory!N40="Out"),Inventory!N40,"")</f>
        <v/>
      </c>
    </row>
    <row r="41">
      <c r="A41" s="3">
        <f>IF(OR(Inventory!N41="Reorder",Inventory!N41="Out"),Inventory!E41,"")</f>
        <v/>
      </c>
      <c r="B41" s="3">
        <f>IF(OR(Inventory!N41="Reorder",Inventory!N41="Out"),Inventory!A41,"")</f>
        <v/>
      </c>
      <c r="C41" s="3">
        <f>IF(OR(Inventory!N41="Reorder",Inventory!N41="Out"),Inventory!B41,"")</f>
        <v/>
      </c>
      <c r="D41" s="3">
        <f>IF(OR(Inventory!N41="Reorder",Inventory!N41="Out"),Inventory!C41,"")</f>
        <v/>
      </c>
      <c r="E41" s="3">
        <f>IF(OR(Inventory!N41="Reorder",Inventory!N41="Out"),Inventory!K41,"")</f>
        <v/>
      </c>
      <c r="F41" s="3">
        <f>IF(OR(Inventory!N41="Reorder",Inventory!N41="Out"),Inventory!L41,"")</f>
        <v/>
      </c>
      <c r="G41" s="3">
        <f>IF(OR(Inventory!N41="Reorder",Inventory!N41="Out"),Inventory!M41,"")</f>
        <v/>
      </c>
      <c r="H41" s="3">
        <f>IF(OR(Inventory!N41="Reorder",Inventory!N41="Out"),Inventory!G41,"")</f>
        <v/>
      </c>
      <c r="I41" s="4">
        <f>IF(G41="","",N(G41)*N(H41))</f>
        <v/>
      </c>
      <c r="J41" s="3">
        <f>IF(OR(Inventory!N41="Reorder",Inventory!N41="Out"),Inventory!N41,"")</f>
        <v/>
      </c>
    </row>
    <row r="42">
      <c r="A42" s="3">
        <f>IF(OR(Inventory!N42="Reorder",Inventory!N42="Out"),Inventory!E42,"")</f>
        <v/>
      </c>
      <c r="B42" s="3">
        <f>IF(OR(Inventory!N42="Reorder",Inventory!N42="Out"),Inventory!A42,"")</f>
        <v/>
      </c>
      <c r="C42" s="3">
        <f>IF(OR(Inventory!N42="Reorder",Inventory!N42="Out"),Inventory!B42,"")</f>
        <v/>
      </c>
      <c r="D42" s="3">
        <f>IF(OR(Inventory!N42="Reorder",Inventory!N42="Out"),Inventory!C42,"")</f>
        <v/>
      </c>
      <c r="E42" s="3">
        <f>IF(OR(Inventory!N42="Reorder",Inventory!N42="Out"),Inventory!K42,"")</f>
        <v/>
      </c>
      <c r="F42" s="3">
        <f>IF(OR(Inventory!N42="Reorder",Inventory!N42="Out"),Inventory!L42,"")</f>
        <v/>
      </c>
      <c r="G42" s="3">
        <f>IF(OR(Inventory!N42="Reorder",Inventory!N42="Out"),Inventory!M42,"")</f>
        <v/>
      </c>
      <c r="H42" s="3">
        <f>IF(OR(Inventory!N42="Reorder",Inventory!N42="Out"),Inventory!G42,"")</f>
        <v/>
      </c>
      <c r="I42" s="4">
        <f>IF(G42="","",N(G42)*N(H42))</f>
        <v/>
      </c>
      <c r="J42" s="3">
        <f>IF(OR(Inventory!N42="Reorder",Inventory!N42="Out"),Inventory!N42,"")</f>
        <v/>
      </c>
    </row>
    <row r="43">
      <c r="A43" s="3">
        <f>IF(OR(Inventory!N43="Reorder",Inventory!N43="Out"),Inventory!E43,"")</f>
        <v/>
      </c>
      <c r="B43" s="3">
        <f>IF(OR(Inventory!N43="Reorder",Inventory!N43="Out"),Inventory!A43,"")</f>
        <v/>
      </c>
      <c r="C43" s="3">
        <f>IF(OR(Inventory!N43="Reorder",Inventory!N43="Out"),Inventory!B43,"")</f>
        <v/>
      </c>
      <c r="D43" s="3">
        <f>IF(OR(Inventory!N43="Reorder",Inventory!N43="Out"),Inventory!C43,"")</f>
        <v/>
      </c>
      <c r="E43" s="3">
        <f>IF(OR(Inventory!N43="Reorder",Inventory!N43="Out"),Inventory!K43,"")</f>
        <v/>
      </c>
      <c r="F43" s="3">
        <f>IF(OR(Inventory!N43="Reorder",Inventory!N43="Out"),Inventory!L43,"")</f>
        <v/>
      </c>
      <c r="G43" s="3">
        <f>IF(OR(Inventory!N43="Reorder",Inventory!N43="Out"),Inventory!M43,"")</f>
        <v/>
      </c>
      <c r="H43" s="3">
        <f>IF(OR(Inventory!N43="Reorder",Inventory!N43="Out"),Inventory!G43,"")</f>
        <v/>
      </c>
      <c r="I43" s="4">
        <f>IF(G43="","",N(G43)*N(H43))</f>
        <v/>
      </c>
      <c r="J43" s="3">
        <f>IF(OR(Inventory!N43="Reorder",Inventory!N43="Out"),Inventory!N43,"")</f>
        <v/>
      </c>
    </row>
    <row r="44">
      <c r="A44" s="3">
        <f>IF(OR(Inventory!N44="Reorder",Inventory!N44="Out"),Inventory!E44,"")</f>
        <v/>
      </c>
      <c r="B44" s="3">
        <f>IF(OR(Inventory!N44="Reorder",Inventory!N44="Out"),Inventory!A44,"")</f>
        <v/>
      </c>
      <c r="C44" s="3">
        <f>IF(OR(Inventory!N44="Reorder",Inventory!N44="Out"),Inventory!B44,"")</f>
        <v/>
      </c>
      <c r="D44" s="3">
        <f>IF(OR(Inventory!N44="Reorder",Inventory!N44="Out"),Inventory!C44,"")</f>
        <v/>
      </c>
      <c r="E44" s="3">
        <f>IF(OR(Inventory!N44="Reorder",Inventory!N44="Out"),Inventory!K44,"")</f>
        <v/>
      </c>
      <c r="F44" s="3">
        <f>IF(OR(Inventory!N44="Reorder",Inventory!N44="Out"),Inventory!L44,"")</f>
        <v/>
      </c>
      <c r="G44" s="3">
        <f>IF(OR(Inventory!N44="Reorder",Inventory!N44="Out"),Inventory!M44,"")</f>
        <v/>
      </c>
      <c r="H44" s="3">
        <f>IF(OR(Inventory!N44="Reorder",Inventory!N44="Out"),Inventory!G44,"")</f>
        <v/>
      </c>
      <c r="I44" s="4">
        <f>IF(G44="","",N(G44)*N(H44))</f>
        <v/>
      </c>
      <c r="J44" s="3">
        <f>IF(OR(Inventory!N44="Reorder",Inventory!N44="Out"),Inventory!N44,"")</f>
        <v/>
      </c>
    </row>
    <row r="45">
      <c r="A45" s="3">
        <f>IF(OR(Inventory!N45="Reorder",Inventory!N45="Out"),Inventory!E45,"")</f>
        <v/>
      </c>
      <c r="B45" s="3">
        <f>IF(OR(Inventory!N45="Reorder",Inventory!N45="Out"),Inventory!A45,"")</f>
        <v/>
      </c>
      <c r="C45" s="3">
        <f>IF(OR(Inventory!N45="Reorder",Inventory!N45="Out"),Inventory!B45,"")</f>
        <v/>
      </c>
      <c r="D45" s="3">
        <f>IF(OR(Inventory!N45="Reorder",Inventory!N45="Out"),Inventory!C45,"")</f>
        <v/>
      </c>
      <c r="E45" s="3">
        <f>IF(OR(Inventory!N45="Reorder",Inventory!N45="Out"),Inventory!K45,"")</f>
        <v/>
      </c>
      <c r="F45" s="3">
        <f>IF(OR(Inventory!N45="Reorder",Inventory!N45="Out"),Inventory!L45,"")</f>
        <v/>
      </c>
      <c r="G45" s="3">
        <f>IF(OR(Inventory!N45="Reorder",Inventory!N45="Out"),Inventory!M45,"")</f>
        <v/>
      </c>
      <c r="H45" s="3">
        <f>IF(OR(Inventory!N45="Reorder",Inventory!N45="Out"),Inventory!G45,"")</f>
        <v/>
      </c>
      <c r="I45" s="4">
        <f>IF(G45="","",N(G45)*N(H45))</f>
        <v/>
      </c>
      <c r="J45" s="3">
        <f>IF(OR(Inventory!N45="Reorder",Inventory!N45="Out"),Inventory!N45,"")</f>
        <v/>
      </c>
    </row>
    <row r="46">
      <c r="A46" s="3">
        <f>IF(OR(Inventory!N46="Reorder",Inventory!N46="Out"),Inventory!E46,"")</f>
        <v/>
      </c>
      <c r="B46" s="3">
        <f>IF(OR(Inventory!N46="Reorder",Inventory!N46="Out"),Inventory!A46,"")</f>
        <v/>
      </c>
      <c r="C46" s="3">
        <f>IF(OR(Inventory!N46="Reorder",Inventory!N46="Out"),Inventory!B46,"")</f>
        <v/>
      </c>
      <c r="D46" s="3">
        <f>IF(OR(Inventory!N46="Reorder",Inventory!N46="Out"),Inventory!C46,"")</f>
        <v/>
      </c>
      <c r="E46" s="3">
        <f>IF(OR(Inventory!N46="Reorder",Inventory!N46="Out"),Inventory!K46,"")</f>
        <v/>
      </c>
      <c r="F46" s="3">
        <f>IF(OR(Inventory!N46="Reorder",Inventory!N46="Out"),Inventory!L46,"")</f>
        <v/>
      </c>
      <c r="G46" s="3">
        <f>IF(OR(Inventory!N46="Reorder",Inventory!N46="Out"),Inventory!M46,"")</f>
        <v/>
      </c>
      <c r="H46" s="3">
        <f>IF(OR(Inventory!N46="Reorder",Inventory!N46="Out"),Inventory!G46,"")</f>
        <v/>
      </c>
      <c r="I46" s="4">
        <f>IF(G46="","",N(G46)*N(H46))</f>
        <v/>
      </c>
      <c r="J46" s="3">
        <f>IF(OR(Inventory!N46="Reorder",Inventory!N46="Out"),Inventory!N46,"")</f>
        <v/>
      </c>
    </row>
    <row r="47">
      <c r="A47" s="3">
        <f>IF(OR(Inventory!N47="Reorder",Inventory!N47="Out"),Inventory!E47,"")</f>
        <v/>
      </c>
      <c r="B47" s="3">
        <f>IF(OR(Inventory!N47="Reorder",Inventory!N47="Out"),Inventory!A47,"")</f>
        <v/>
      </c>
      <c r="C47" s="3">
        <f>IF(OR(Inventory!N47="Reorder",Inventory!N47="Out"),Inventory!B47,"")</f>
        <v/>
      </c>
      <c r="D47" s="3">
        <f>IF(OR(Inventory!N47="Reorder",Inventory!N47="Out"),Inventory!C47,"")</f>
        <v/>
      </c>
      <c r="E47" s="3">
        <f>IF(OR(Inventory!N47="Reorder",Inventory!N47="Out"),Inventory!K47,"")</f>
        <v/>
      </c>
      <c r="F47" s="3">
        <f>IF(OR(Inventory!N47="Reorder",Inventory!N47="Out"),Inventory!L47,"")</f>
        <v/>
      </c>
      <c r="G47" s="3">
        <f>IF(OR(Inventory!N47="Reorder",Inventory!N47="Out"),Inventory!M47,"")</f>
        <v/>
      </c>
      <c r="H47" s="3">
        <f>IF(OR(Inventory!N47="Reorder",Inventory!N47="Out"),Inventory!G47,"")</f>
        <v/>
      </c>
      <c r="I47" s="4">
        <f>IF(G47="","",N(G47)*N(H47))</f>
        <v/>
      </c>
      <c r="J47" s="3">
        <f>IF(OR(Inventory!N47="Reorder",Inventory!N47="Out"),Inventory!N47,"")</f>
        <v/>
      </c>
    </row>
    <row r="48">
      <c r="A48" s="3">
        <f>IF(OR(Inventory!N48="Reorder",Inventory!N48="Out"),Inventory!E48,"")</f>
        <v/>
      </c>
      <c r="B48" s="3">
        <f>IF(OR(Inventory!N48="Reorder",Inventory!N48="Out"),Inventory!A48,"")</f>
        <v/>
      </c>
      <c r="C48" s="3">
        <f>IF(OR(Inventory!N48="Reorder",Inventory!N48="Out"),Inventory!B48,"")</f>
        <v/>
      </c>
      <c r="D48" s="3">
        <f>IF(OR(Inventory!N48="Reorder",Inventory!N48="Out"),Inventory!C48,"")</f>
        <v/>
      </c>
      <c r="E48" s="3">
        <f>IF(OR(Inventory!N48="Reorder",Inventory!N48="Out"),Inventory!K48,"")</f>
        <v/>
      </c>
      <c r="F48" s="3">
        <f>IF(OR(Inventory!N48="Reorder",Inventory!N48="Out"),Inventory!L48,"")</f>
        <v/>
      </c>
      <c r="G48" s="3">
        <f>IF(OR(Inventory!N48="Reorder",Inventory!N48="Out"),Inventory!M48,"")</f>
        <v/>
      </c>
      <c r="H48" s="3">
        <f>IF(OR(Inventory!N48="Reorder",Inventory!N48="Out"),Inventory!G48,"")</f>
        <v/>
      </c>
      <c r="I48" s="4">
        <f>IF(G48="","",N(G48)*N(H48))</f>
        <v/>
      </c>
      <c r="J48" s="3">
        <f>IF(OR(Inventory!N48="Reorder",Inventory!N48="Out"),Inventory!N48,"")</f>
        <v/>
      </c>
    </row>
    <row r="49">
      <c r="A49" s="3">
        <f>IF(OR(Inventory!N49="Reorder",Inventory!N49="Out"),Inventory!E49,"")</f>
        <v/>
      </c>
      <c r="B49" s="3">
        <f>IF(OR(Inventory!N49="Reorder",Inventory!N49="Out"),Inventory!A49,"")</f>
        <v/>
      </c>
      <c r="C49" s="3">
        <f>IF(OR(Inventory!N49="Reorder",Inventory!N49="Out"),Inventory!B49,"")</f>
        <v/>
      </c>
      <c r="D49" s="3">
        <f>IF(OR(Inventory!N49="Reorder",Inventory!N49="Out"),Inventory!C49,"")</f>
        <v/>
      </c>
      <c r="E49" s="3">
        <f>IF(OR(Inventory!N49="Reorder",Inventory!N49="Out"),Inventory!K49,"")</f>
        <v/>
      </c>
      <c r="F49" s="3">
        <f>IF(OR(Inventory!N49="Reorder",Inventory!N49="Out"),Inventory!L49,"")</f>
        <v/>
      </c>
      <c r="G49" s="3">
        <f>IF(OR(Inventory!N49="Reorder",Inventory!N49="Out"),Inventory!M49,"")</f>
        <v/>
      </c>
      <c r="H49" s="3">
        <f>IF(OR(Inventory!N49="Reorder",Inventory!N49="Out"),Inventory!G49,"")</f>
        <v/>
      </c>
      <c r="I49" s="4">
        <f>IF(G49="","",N(G49)*N(H49))</f>
        <v/>
      </c>
      <c r="J49" s="3">
        <f>IF(OR(Inventory!N49="Reorder",Inventory!N49="Out"),Inventory!N49,"")</f>
        <v/>
      </c>
    </row>
    <row r="50">
      <c r="A50" s="3">
        <f>IF(OR(Inventory!N50="Reorder",Inventory!N50="Out"),Inventory!E50,"")</f>
        <v/>
      </c>
      <c r="B50" s="3">
        <f>IF(OR(Inventory!N50="Reorder",Inventory!N50="Out"),Inventory!A50,"")</f>
        <v/>
      </c>
      <c r="C50" s="3">
        <f>IF(OR(Inventory!N50="Reorder",Inventory!N50="Out"),Inventory!B50,"")</f>
        <v/>
      </c>
      <c r="D50" s="3">
        <f>IF(OR(Inventory!N50="Reorder",Inventory!N50="Out"),Inventory!C50,"")</f>
        <v/>
      </c>
      <c r="E50" s="3">
        <f>IF(OR(Inventory!N50="Reorder",Inventory!N50="Out"),Inventory!K50,"")</f>
        <v/>
      </c>
      <c r="F50" s="3">
        <f>IF(OR(Inventory!N50="Reorder",Inventory!N50="Out"),Inventory!L50,"")</f>
        <v/>
      </c>
      <c r="G50" s="3">
        <f>IF(OR(Inventory!N50="Reorder",Inventory!N50="Out"),Inventory!M50,"")</f>
        <v/>
      </c>
      <c r="H50" s="3">
        <f>IF(OR(Inventory!N50="Reorder",Inventory!N50="Out"),Inventory!G50,"")</f>
        <v/>
      </c>
      <c r="I50" s="4">
        <f>IF(G50="","",N(G50)*N(H50))</f>
        <v/>
      </c>
      <c r="J50" s="3">
        <f>IF(OR(Inventory!N50="Reorder",Inventory!N50="Out"),Inventory!N50,"")</f>
        <v/>
      </c>
    </row>
    <row r="51">
      <c r="A51" s="3">
        <f>IF(OR(Inventory!N51="Reorder",Inventory!N51="Out"),Inventory!E51,"")</f>
        <v/>
      </c>
      <c r="B51" s="3">
        <f>IF(OR(Inventory!N51="Reorder",Inventory!N51="Out"),Inventory!A51,"")</f>
        <v/>
      </c>
      <c r="C51" s="3">
        <f>IF(OR(Inventory!N51="Reorder",Inventory!N51="Out"),Inventory!B51,"")</f>
        <v/>
      </c>
      <c r="D51" s="3">
        <f>IF(OR(Inventory!N51="Reorder",Inventory!N51="Out"),Inventory!C51,"")</f>
        <v/>
      </c>
      <c r="E51" s="3">
        <f>IF(OR(Inventory!N51="Reorder",Inventory!N51="Out"),Inventory!K51,"")</f>
        <v/>
      </c>
      <c r="F51" s="3">
        <f>IF(OR(Inventory!N51="Reorder",Inventory!N51="Out"),Inventory!L51,"")</f>
        <v/>
      </c>
      <c r="G51" s="3">
        <f>IF(OR(Inventory!N51="Reorder",Inventory!N51="Out"),Inventory!M51,"")</f>
        <v/>
      </c>
      <c r="H51" s="3">
        <f>IF(OR(Inventory!N51="Reorder",Inventory!N51="Out"),Inventory!G51,"")</f>
        <v/>
      </c>
      <c r="I51" s="4">
        <f>IF(G51="","",N(G51)*N(H51))</f>
        <v/>
      </c>
      <c r="J51" s="3">
        <f>IF(OR(Inventory!N51="Reorder",Inventory!N51="Out"),Inventory!N51,"")</f>
        <v/>
      </c>
    </row>
    <row r="52">
      <c r="A52" s="3">
        <f>IF(OR(Inventory!N52="Reorder",Inventory!N52="Out"),Inventory!E52,"")</f>
        <v/>
      </c>
      <c r="B52" s="3">
        <f>IF(OR(Inventory!N52="Reorder",Inventory!N52="Out"),Inventory!A52,"")</f>
        <v/>
      </c>
      <c r="C52" s="3">
        <f>IF(OR(Inventory!N52="Reorder",Inventory!N52="Out"),Inventory!B52,"")</f>
        <v/>
      </c>
      <c r="D52" s="3">
        <f>IF(OR(Inventory!N52="Reorder",Inventory!N52="Out"),Inventory!C52,"")</f>
        <v/>
      </c>
      <c r="E52" s="3">
        <f>IF(OR(Inventory!N52="Reorder",Inventory!N52="Out"),Inventory!K52,"")</f>
        <v/>
      </c>
      <c r="F52" s="3">
        <f>IF(OR(Inventory!N52="Reorder",Inventory!N52="Out"),Inventory!L52,"")</f>
        <v/>
      </c>
      <c r="G52" s="3">
        <f>IF(OR(Inventory!N52="Reorder",Inventory!N52="Out"),Inventory!M52,"")</f>
        <v/>
      </c>
      <c r="H52" s="3">
        <f>IF(OR(Inventory!N52="Reorder",Inventory!N52="Out"),Inventory!G52,"")</f>
        <v/>
      </c>
      <c r="I52" s="4">
        <f>IF(G52="","",N(G52)*N(H52))</f>
        <v/>
      </c>
      <c r="J52" s="3">
        <f>IF(OR(Inventory!N52="Reorder",Inventory!N52="Out"),Inventory!N52,"")</f>
        <v/>
      </c>
    </row>
    <row r="53">
      <c r="A53" s="3">
        <f>IF(OR(Inventory!N53="Reorder",Inventory!N53="Out"),Inventory!E53,"")</f>
        <v/>
      </c>
      <c r="B53" s="3">
        <f>IF(OR(Inventory!N53="Reorder",Inventory!N53="Out"),Inventory!A53,"")</f>
        <v/>
      </c>
      <c r="C53" s="3">
        <f>IF(OR(Inventory!N53="Reorder",Inventory!N53="Out"),Inventory!B53,"")</f>
        <v/>
      </c>
      <c r="D53" s="3">
        <f>IF(OR(Inventory!N53="Reorder",Inventory!N53="Out"),Inventory!C53,"")</f>
        <v/>
      </c>
      <c r="E53" s="3">
        <f>IF(OR(Inventory!N53="Reorder",Inventory!N53="Out"),Inventory!K53,"")</f>
        <v/>
      </c>
      <c r="F53" s="3">
        <f>IF(OR(Inventory!N53="Reorder",Inventory!N53="Out"),Inventory!L53,"")</f>
        <v/>
      </c>
      <c r="G53" s="3">
        <f>IF(OR(Inventory!N53="Reorder",Inventory!N53="Out"),Inventory!M53,"")</f>
        <v/>
      </c>
      <c r="H53" s="3">
        <f>IF(OR(Inventory!N53="Reorder",Inventory!N53="Out"),Inventory!G53,"")</f>
        <v/>
      </c>
      <c r="I53" s="4">
        <f>IF(G53="","",N(G53)*N(H53))</f>
        <v/>
      </c>
      <c r="J53" s="3">
        <f>IF(OR(Inventory!N53="Reorder",Inventory!N53="Out"),Inventory!N53,"")</f>
        <v/>
      </c>
    </row>
    <row r="54">
      <c r="A54" s="3">
        <f>IF(OR(Inventory!N54="Reorder",Inventory!N54="Out"),Inventory!E54,"")</f>
        <v/>
      </c>
      <c r="B54" s="3">
        <f>IF(OR(Inventory!N54="Reorder",Inventory!N54="Out"),Inventory!A54,"")</f>
        <v/>
      </c>
      <c r="C54" s="3">
        <f>IF(OR(Inventory!N54="Reorder",Inventory!N54="Out"),Inventory!B54,"")</f>
        <v/>
      </c>
      <c r="D54" s="3">
        <f>IF(OR(Inventory!N54="Reorder",Inventory!N54="Out"),Inventory!C54,"")</f>
        <v/>
      </c>
      <c r="E54" s="3">
        <f>IF(OR(Inventory!N54="Reorder",Inventory!N54="Out"),Inventory!K54,"")</f>
        <v/>
      </c>
      <c r="F54" s="3">
        <f>IF(OR(Inventory!N54="Reorder",Inventory!N54="Out"),Inventory!L54,"")</f>
        <v/>
      </c>
      <c r="G54" s="3">
        <f>IF(OR(Inventory!N54="Reorder",Inventory!N54="Out"),Inventory!M54,"")</f>
        <v/>
      </c>
      <c r="H54" s="3">
        <f>IF(OR(Inventory!N54="Reorder",Inventory!N54="Out"),Inventory!G54,"")</f>
        <v/>
      </c>
      <c r="I54" s="4">
        <f>IF(G54="","",N(G54)*N(H54))</f>
        <v/>
      </c>
      <c r="J54" s="3">
        <f>IF(OR(Inventory!N54="Reorder",Inventory!N54="Out"),Inventory!N54,"")</f>
        <v/>
      </c>
    </row>
    <row r="55">
      <c r="A55" s="3">
        <f>IF(OR(Inventory!N55="Reorder",Inventory!N55="Out"),Inventory!E55,"")</f>
        <v/>
      </c>
      <c r="B55" s="3">
        <f>IF(OR(Inventory!N55="Reorder",Inventory!N55="Out"),Inventory!A55,"")</f>
        <v/>
      </c>
      <c r="C55" s="3">
        <f>IF(OR(Inventory!N55="Reorder",Inventory!N55="Out"),Inventory!B55,"")</f>
        <v/>
      </c>
      <c r="D55" s="3">
        <f>IF(OR(Inventory!N55="Reorder",Inventory!N55="Out"),Inventory!C55,"")</f>
        <v/>
      </c>
      <c r="E55" s="3">
        <f>IF(OR(Inventory!N55="Reorder",Inventory!N55="Out"),Inventory!K55,"")</f>
        <v/>
      </c>
      <c r="F55" s="3">
        <f>IF(OR(Inventory!N55="Reorder",Inventory!N55="Out"),Inventory!L55,"")</f>
        <v/>
      </c>
      <c r="G55" s="3">
        <f>IF(OR(Inventory!N55="Reorder",Inventory!N55="Out"),Inventory!M55,"")</f>
        <v/>
      </c>
      <c r="H55" s="3">
        <f>IF(OR(Inventory!N55="Reorder",Inventory!N55="Out"),Inventory!G55,"")</f>
        <v/>
      </c>
      <c r="I55" s="4">
        <f>IF(G55="","",N(G55)*N(H55))</f>
        <v/>
      </c>
      <c r="J55" s="3">
        <f>IF(OR(Inventory!N55="Reorder",Inventory!N55="Out"),Inventory!N55,"")</f>
        <v/>
      </c>
    </row>
    <row r="56">
      <c r="A56" s="3">
        <f>IF(OR(Inventory!N56="Reorder",Inventory!N56="Out"),Inventory!E56,"")</f>
        <v/>
      </c>
      <c r="B56" s="3">
        <f>IF(OR(Inventory!N56="Reorder",Inventory!N56="Out"),Inventory!A56,"")</f>
        <v/>
      </c>
      <c r="C56" s="3">
        <f>IF(OR(Inventory!N56="Reorder",Inventory!N56="Out"),Inventory!B56,"")</f>
        <v/>
      </c>
      <c r="D56" s="3">
        <f>IF(OR(Inventory!N56="Reorder",Inventory!N56="Out"),Inventory!C56,"")</f>
        <v/>
      </c>
      <c r="E56" s="3">
        <f>IF(OR(Inventory!N56="Reorder",Inventory!N56="Out"),Inventory!K56,"")</f>
        <v/>
      </c>
      <c r="F56" s="3">
        <f>IF(OR(Inventory!N56="Reorder",Inventory!N56="Out"),Inventory!L56,"")</f>
        <v/>
      </c>
      <c r="G56" s="3">
        <f>IF(OR(Inventory!N56="Reorder",Inventory!N56="Out"),Inventory!M56,"")</f>
        <v/>
      </c>
      <c r="H56" s="3">
        <f>IF(OR(Inventory!N56="Reorder",Inventory!N56="Out"),Inventory!G56,"")</f>
        <v/>
      </c>
      <c r="I56" s="4">
        <f>IF(G56="","",N(G56)*N(H56))</f>
        <v/>
      </c>
      <c r="J56" s="3">
        <f>IF(OR(Inventory!N56="Reorder",Inventory!N56="Out"),Inventory!N56,"")</f>
        <v/>
      </c>
    </row>
    <row r="57">
      <c r="A57" s="3">
        <f>IF(OR(Inventory!N57="Reorder",Inventory!N57="Out"),Inventory!E57,"")</f>
        <v/>
      </c>
      <c r="B57" s="3">
        <f>IF(OR(Inventory!N57="Reorder",Inventory!N57="Out"),Inventory!A57,"")</f>
        <v/>
      </c>
      <c r="C57" s="3">
        <f>IF(OR(Inventory!N57="Reorder",Inventory!N57="Out"),Inventory!B57,"")</f>
        <v/>
      </c>
      <c r="D57" s="3">
        <f>IF(OR(Inventory!N57="Reorder",Inventory!N57="Out"),Inventory!C57,"")</f>
        <v/>
      </c>
      <c r="E57" s="3">
        <f>IF(OR(Inventory!N57="Reorder",Inventory!N57="Out"),Inventory!K57,"")</f>
        <v/>
      </c>
      <c r="F57" s="3">
        <f>IF(OR(Inventory!N57="Reorder",Inventory!N57="Out"),Inventory!L57,"")</f>
        <v/>
      </c>
      <c r="G57" s="3">
        <f>IF(OR(Inventory!N57="Reorder",Inventory!N57="Out"),Inventory!M57,"")</f>
        <v/>
      </c>
      <c r="H57" s="3">
        <f>IF(OR(Inventory!N57="Reorder",Inventory!N57="Out"),Inventory!G57,"")</f>
        <v/>
      </c>
      <c r="I57" s="4">
        <f>IF(G57="","",N(G57)*N(H57))</f>
        <v/>
      </c>
      <c r="J57" s="3">
        <f>IF(OR(Inventory!N57="Reorder",Inventory!N57="Out"),Inventory!N57,"")</f>
        <v/>
      </c>
    </row>
    <row r="58">
      <c r="A58" s="3">
        <f>IF(OR(Inventory!N58="Reorder",Inventory!N58="Out"),Inventory!E58,"")</f>
        <v/>
      </c>
      <c r="B58" s="3">
        <f>IF(OR(Inventory!N58="Reorder",Inventory!N58="Out"),Inventory!A58,"")</f>
        <v/>
      </c>
      <c r="C58" s="3">
        <f>IF(OR(Inventory!N58="Reorder",Inventory!N58="Out"),Inventory!B58,"")</f>
        <v/>
      </c>
      <c r="D58" s="3">
        <f>IF(OR(Inventory!N58="Reorder",Inventory!N58="Out"),Inventory!C58,"")</f>
        <v/>
      </c>
      <c r="E58" s="3">
        <f>IF(OR(Inventory!N58="Reorder",Inventory!N58="Out"),Inventory!K58,"")</f>
        <v/>
      </c>
      <c r="F58" s="3">
        <f>IF(OR(Inventory!N58="Reorder",Inventory!N58="Out"),Inventory!L58,"")</f>
        <v/>
      </c>
      <c r="G58" s="3">
        <f>IF(OR(Inventory!N58="Reorder",Inventory!N58="Out"),Inventory!M58,"")</f>
        <v/>
      </c>
      <c r="H58" s="3">
        <f>IF(OR(Inventory!N58="Reorder",Inventory!N58="Out"),Inventory!G58,"")</f>
        <v/>
      </c>
      <c r="I58" s="4">
        <f>IF(G58="","",N(G58)*N(H58))</f>
        <v/>
      </c>
      <c r="J58" s="3">
        <f>IF(OR(Inventory!N58="Reorder",Inventory!N58="Out"),Inventory!N58,"")</f>
        <v/>
      </c>
    </row>
    <row r="59">
      <c r="A59" s="3">
        <f>IF(OR(Inventory!N59="Reorder",Inventory!N59="Out"),Inventory!E59,"")</f>
        <v/>
      </c>
      <c r="B59" s="3">
        <f>IF(OR(Inventory!N59="Reorder",Inventory!N59="Out"),Inventory!A59,"")</f>
        <v/>
      </c>
      <c r="C59" s="3">
        <f>IF(OR(Inventory!N59="Reorder",Inventory!N59="Out"),Inventory!B59,"")</f>
        <v/>
      </c>
      <c r="D59" s="3">
        <f>IF(OR(Inventory!N59="Reorder",Inventory!N59="Out"),Inventory!C59,"")</f>
        <v/>
      </c>
      <c r="E59" s="3">
        <f>IF(OR(Inventory!N59="Reorder",Inventory!N59="Out"),Inventory!K59,"")</f>
        <v/>
      </c>
      <c r="F59" s="3">
        <f>IF(OR(Inventory!N59="Reorder",Inventory!N59="Out"),Inventory!L59,"")</f>
        <v/>
      </c>
      <c r="G59" s="3">
        <f>IF(OR(Inventory!N59="Reorder",Inventory!N59="Out"),Inventory!M59,"")</f>
        <v/>
      </c>
      <c r="H59" s="3">
        <f>IF(OR(Inventory!N59="Reorder",Inventory!N59="Out"),Inventory!G59,"")</f>
        <v/>
      </c>
      <c r="I59" s="4">
        <f>IF(G59="","",N(G59)*N(H59))</f>
        <v/>
      </c>
      <c r="J59" s="3">
        <f>IF(OR(Inventory!N59="Reorder",Inventory!N59="Out"),Inventory!N59,"")</f>
        <v/>
      </c>
    </row>
    <row r="60">
      <c r="A60" s="3">
        <f>IF(OR(Inventory!N60="Reorder",Inventory!N60="Out"),Inventory!E60,"")</f>
        <v/>
      </c>
      <c r="B60" s="3">
        <f>IF(OR(Inventory!N60="Reorder",Inventory!N60="Out"),Inventory!A60,"")</f>
        <v/>
      </c>
      <c r="C60" s="3">
        <f>IF(OR(Inventory!N60="Reorder",Inventory!N60="Out"),Inventory!B60,"")</f>
        <v/>
      </c>
      <c r="D60" s="3">
        <f>IF(OR(Inventory!N60="Reorder",Inventory!N60="Out"),Inventory!C60,"")</f>
        <v/>
      </c>
      <c r="E60" s="3">
        <f>IF(OR(Inventory!N60="Reorder",Inventory!N60="Out"),Inventory!K60,"")</f>
        <v/>
      </c>
      <c r="F60" s="3">
        <f>IF(OR(Inventory!N60="Reorder",Inventory!N60="Out"),Inventory!L60,"")</f>
        <v/>
      </c>
      <c r="G60" s="3">
        <f>IF(OR(Inventory!N60="Reorder",Inventory!N60="Out"),Inventory!M60,"")</f>
        <v/>
      </c>
      <c r="H60" s="3">
        <f>IF(OR(Inventory!N60="Reorder",Inventory!N60="Out"),Inventory!G60,"")</f>
        <v/>
      </c>
      <c r="I60" s="4">
        <f>IF(G60="","",N(G60)*N(H60))</f>
        <v/>
      </c>
      <c r="J60" s="3">
        <f>IF(OR(Inventory!N60="Reorder",Inventory!N60="Out"),Inventory!N60,"")</f>
        <v/>
      </c>
    </row>
    <row r="61">
      <c r="A61" s="3">
        <f>IF(OR(Inventory!N61="Reorder",Inventory!N61="Out"),Inventory!E61,"")</f>
        <v/>
      </c>
      <c r="B61" s="3">
        <f>IF(OR(Inventory!N61="Reorder",Inventory!N61="Out"),Inventory!A61,"")</f>
        <v/>
      </c>
      <c r="C61" s="3">
        <f>IF(OR(Inventory!N61="Reorder",Inventory!N61="Out"),Inventory!B61,"")</f>
        <v/>
      </c>
      <c r="D61" s="3">
        <f>IF(OR(Inventory!N61="Reorder",Inventory!N61="Out"),Inventory!C61,"")</f>
        <v/>
      </c>
      <c r="E61" s="3">
        <f>IF(OR(Inventory!N61="Reorder",Inventory!N61="Out"),Inventory!K61,"")</f>
        <v/>
      </c>
      <c r="F61" s="3">
        <f>IF(OR(Inventory!N61="Reorder",Inventory!N61="Out"),Inventory!L61,"")</f>
        <v/>
      </c>
      <c r="G61" s="3">
        <f>IF(OR(Inventory!N61="Reorder",Inventory!N61="Out"),Inventory!M61,"")</f>
        <v/>
      </c>
      <c r="H61" s="3">
        <f>IF(OR(Inventory!N61="Reorder",Inventory!N61="Out"),Inventory!G61,"")</f>
        <v/>
      </c>
      <c r="I61" s="4">
        <f>IF(G61="","",N(G61)*N(H61))</f>
        <v/>
      </c>
      <c r="J61" s="3">
        <f>IF(OR(Inventory!N61="Reorder",Inventory!N61="Out"),Inventory!N61,"")</f>
        <v/>
      </c>
    </row>
    <row r="62">
      <c r="A62" s="3">
        <f>IF(OR(Inventory!N62="Reorder",Inventory!N62="Out"),Inventory!E62,"")</f>
        <v/>
      </c>
      <c r="B62" s="3">
        <f>IF(OR(Inventory!N62="Reorder",Inventory!N62="Out"),Inventory!A62,"")</f>
        <v/>
      </c>
      <c r="C62" s="3">
        <f>IF(OR(Inventory!N62="Reorder",Inventory!N62="Out"),Inventory!B62,"")</f>
        <v/>
      </c>
      <c r="D62" s="3">
        <f>IF(OR(Inventory!N62="Reorder",Inventory!N62="Out"),Inventory!C62,"")</f>
        <v/>
      </c>
      <c r="E62" s="3">
        <f>IF(OR(Inventory!N62="Reorder",Inventory!N62="Out"),Inventory!K62,"")</f>
        <v/>
      </c>
      <c r="F62" s="3">
        <f>IF(OR(Inventory!N62="Reorder",Inventory!N62="Out"),Inventory!L62,"")</f>
        <v/>
      </c>
      <c r="G62" s="3">
        <f>IF(OR(Inventory!N62="Reorder",Inventory!N62="Out"),Inventory!M62,"")</f>
        <v/>
      </c>
      <c r="H62" s="3">
        <f>IF(OR(Inventory!N62="Reorder",Inventory!N62="Out"),Inventory!G62,"")</f>
        <v/>
      </c>
      <c r="I62" s="4">
        <f>IF(G62="","",N(G62)*N(H62))</f>
        <v/>
      </c>
      <c r="J62" s="3">
        <f>IF(OR(Inventory!N62="Reorder",Inventory!N62="Out"),Inventory!N62,"")</f>
        <v/>
      </c>
    </row>
    <row r="63">
      <c r="A63" s="3">
        <f>IF(OR(Inventory!N63="Reorder",Inventory!N63="Out"),Inventory!E63,"")</f>
        <v/>
      </c>
      <c r="B63" s="3">
        <f>IF(OR(Inventory!N63="Reorder",Inventory!N63="Out"),Inventory!A63,"")</f>
        <v/>
      </c>
      <c r="C63" s="3">
        <f>IF(OR(Inventory!N63="Reorder",Inventory!N63="Out"),Inventory!B63,"")</f>
        <v/>
      </c>
      <c r="D63" s="3">
        <f>IF(OR(Inventory!N63="Reorder",Inventory!N63="Out"),Inventory!C63,"")</f>
        <v/>
      </c>
      <c r="E63" s="3">
        <f>IF(OR(Inventory!N63="Reorder",Inventory!N63="Out"),Inventory!K63,"")</f>
        <v/>
      </c>
      <c r="F63" s="3">
        <f>IF(OR(Inventory!N63="Reorder",Inventory!N63="Out"),Inventory!L63,"")</f>
        <v/>
      </c>
      <c r="G63" s="3">
        <f>IF(OR(Inventory!N63="Reorder",Inventory!N63="Out"),Inventory!M63,"")</f>
        <v/>
      </c>
      <c r="H63" s="3">
        <f>IF(OR(Inventory!N63="Reorder",Inventory!N63="Out"),Inventory!G63,"")</f>
        <v/>
      </c>
      <c r="I63" s="4">
        <f>IF(G63="","",N(G63)*N(H63))</f>
        <v/>
      </c>
      <c r="J63" s="3">
        <f>IF(OR(Inventory!N63="Reorder",Inventory!N63="Out"),Inventory!N63,"")</f>
        <v/>
      </c>
    </row>
    <row r="64">
      <c r="A64" s="3">
        <f>IF(OR(Inventory!N64="Reorder",Inventory!N64="Out"),Inventory!E64,"")</f>
        <v/>
      </c>
      <c r="B64" s="3">
        <f>IF(OR(Inventory!N64="Reorder",Inventory!N64="Out"),Inventory!A64,"")</f>
        <v/>
      </c>
      <c r="C64" s="3">
        <f>IF(OR(Inventory!N64="Reorder",Inventory!N64="Out"),Inventory!B64,"")</f>
        <v/>
      </c>
      <c r="D64" s="3">
        <f>IF(OR(Inventory!N64="Reorder",Inventory!N64="Out"),Inventory!C64,"")</f>
        <v/>
      </c>
      <c r="E64" s="3">
        <f>IF(OR(Inventory!N64="Reorder",Inventory!N64="Out"),Inventory!K64,"")</f>
        <v/>
      </c>
      <c r="F64" s="3">
        <f>IF(OR(Inventory!N64="Reorder",Inventory!N64="Out"),Inventory!L64,"")</f>
        <v/>
      </c>
      <c r="G64" s="3">
        <f>IF(OR(Inventory!N64="Reorder",Inventory!N64="Out"),Inventory!M64,"")</f>
        <v/>
      </c>
      <c r="H64" s="3">
        <f>IF(OR(Inventory!N64="Reorder",Inventory!N64="Out"),Inventory!G64,"")</f>
        <v/>
      </c>
      <c r="I64" s="4">
        <f>IF(G64="","",N(G64)*N(H64))</f>
        <v/>
      </c>
      <c r="J64" s="3">
        <f>IF(OR(Inventory!N64="Reorder",Inventory!N64="Out"),Inventory!N64,"")</f>
        <v/>
      </c>
    </row>
    <row r="65">
      <c r="A65" s="3">
        <f>IF(OR(Inventory!N65="Reorder",Inventory!N65="Out"),Inventory!E65,"")</f>
        <v/>
      </c>
      <c r="B65" s="3">
        <f>IF(OR(Inventory!N65="Reorder",Inventory!N65="Out"),Inventory!A65,"")</f>
        <v/>
      </c>
      <c r="C65" s="3">
        <f>IF(OR(Inventory!N65="Reorder",Inventory!N65="Out"),Inventory!B65,"")</f>
        <v/>
      </c>
      <c r="D65" s="3">
        <f>IF(OR(Inventory!N65="Reorder",Inventory!N65="Out"),Inventory!C65,"")</f>
        <v/>
      </c>
      <c r="E65" s="3">
        <f>IF(OR(Inventory!N65="Reorder",Inventory!N65="Out"),Inventory!K65,"")</f>
        <v/>
      </c>
      <c r="F65" s="3">
        <f>IF(OR(Inventory!N65="Reorder",Inventory!N65="Out"),Inventory!L65,"")</f>
        <v/>
      </c>
      <c r="G65" s="3">
        <f>IF(OR(Inventory!N65="Reorder",Inventory!N65="Out"),Inventory!M65,"")</f>
        <v/>
      </c>
      <c r="H65" s="3">
        <f>IF(OR(Inventory!N65="Reorder",Inventory!N65="Out"),Inventory!G65,"")</f>
        <v/>
      </c>
      <c r="I65" s="4">
        <f>IF(G65="","",N(G65)*N(H65))</f>
        <v/>
      </c>
      <c r="J65" s="3">
        <f>IF(OR(Inventory!N65="Reorder",Inventory!N65="Out"),Inventory!N65,"")</f>
        <v/>
      </c>
    </row>
    <row r="66">
      <c r="A66" s="3">
        <f>IF(OR(Inventory!N66="Reorder",Inventory!N66="Out"),Inventory!E66,"")</f>
        <v/>
      </c>
      <c r="B66" s="3">
        <f>IF(OR(Inventory!N66="Reorder",Inventory!N66="Out"),Inventory!A66,"")</f>
        <v/>
      </c>
      <c r="C66" s="3">
        <f>IF(OR(Inventory!N66="Reorder",Inventory!N66="Out"),Inventory!B66,"")</f>
        <v/>
      </c>
      <c r="D66" s="3">
        <f>IF(OR(Inventory!N66="Reorder",Inventory!N66="Out"),Inventory!C66,"")</f>
        <v/>
      </c>
      <c r="E66" s="3">
        <f>IF(OR(Inventory!N66="Reorder",Inventory!N66="Out"),Inventory!K66,"")</f>
        <v/>
      </c>
      <c r="F66" s="3">
        <f>IF(OR(Inventory!N66="Reorder",Inventory!N66="Out"),Inventory!L66,"")</f>
        <v/>
      </c>
      <c r="G66" s="3">
        <f>IF(OR(Inventory!N66="Reorder",Inventory!N66="Out"),Inventory!M66,"")</f>
        <v/>
      </c>
      <c r="H66" s="3">
        <f>IF(OR(Inventory!N66="Reorder",Inventory!N66="Out"),Inventory!G66,"")</f>
        <v/>
      </c>
      <c r="I66" s="4">
        <f>IF(G66="","",N(G66)*N(H66))</f>
        <v/>
      </c>
      <c r="J66" s="3">
        <f>IF(OR(Inventory!N66="Reorder",Inventory!N66="Out"),Inventory!N66,"")</f>
        <v/>
      </c>
    </row>
    <row r="67">
      <c r="A67" s="3">
        <f>IF(OR(Inventory!N67="Reorder",Inventory!N67="Out"),Inventory!E67,"")</f>
        <v/>
      </c>
      <c r="B67" s="3">
        <f>IF(OR(Inventory!N67="Reorder",Inventory!N67="Out"),Inventory!A67,"")</f>
        <v/>
      </c>
      <c r="C67" s="3">
        <f>IF(OR(Inventory!N67="Reorder",Inventory!N67="Out"),Inventory!B67,"")</f>
        <v/>
      </c>
      <c r="D67" s="3">
        <f>IF(OR(Inventory!N67="Reorder",Inventory!N67="Out"),Inventory!C67,"")</f>
        <v/>
      </c>
      <c r="E67" s="3">
        <f>IF(OR(Inventory!N67="Reorder",Inventory!N67="Out"),Inventory!K67,"")</f>
        <v/>
      </c>
      <c r="F67" s="3">
        <f>IF(OR(Inventory!N67="Reorder",Inventory!N67="Out"),Inventory!L67,"")</f>
        <v/>
      </c>
      <c r="G67" s="3">
        <f>IF(OR(Inventory!N67="Reorder",Inventory!N67="Out"),Inventory!M67,"")</f>
        <v/>
      </c>
      <c r="H67" s="3">
        <f>IF(OR(Inventory!N67="Reorder",Inventory!N67="Out"),Inventory!G67,"")</f>
        <v/>
      </c>
      <c r="I67" s="4">
        <f>IF(G67="","",N(G67)*N(H67))</f>
        <v/>
      </c>
      <c r="J67" s="3">
        <f>IF(OR(Inventory!N67="Reorder",Inventory!N67="Out"),Inventory!N67,"")</f>
        <v/>
      </c>
    </row>
    <row r="68">
      <c r="A68" s="3">
        <f>IF(OR(Inventory!N68="Reorder",Inventory!N68="Out"),Inventory!E68,"")</f>
        <v/>
      </c>
      <c r="B68" s="3">
        <f>IF(OR(Inventory!N68="Reorder",Inventory!N68="Out"),Inventory!A68,"")</f>
        <v/>
      </c>
      <c r="C68" s="3">
        <f>IF(OR(Inventory!N68="Reorder",Inventory!N68="Out"),Inventory!B68,"")</f>
        <v/>
      </c>
      <c r="D68" s="3">
        <f>IF(OR(Inventory!N68="Reorder",Inventory!N68="Out"),Inventory!C68,"")</f>
        <v/>
      </c>
      <c r="E68" s="3">
        <f>IF(OR(Inventory!N68="Reorder",Inventory!N68="Out"),Inventory!K68,"")</f>
        <v/>
      </c>
      <c r="F68" s="3">
        <f>IF(OR(Inventory!N68="Reorder",Inventory!N68="Out"),Inventory!L68,"")</f>
        <v/>
      </c>
      <c r="G68" s="3">
        <f>IF(OR(Inventory!N68="Reorder",Inventory!N68="Out"),Inventory!M68,"")</f>
        <v/>
      </c>
      <c r="H68" s="3">
        <f>IF(OR(Inventory!N68="Reorder",Inventory!N68="Out"),Inventory!G68,"")</f>
        <v/>
      </c>
      <c r="I68" s="4">
        <f>IF(G68="","",N(G68)*N(H68))</f>
        <v/>
      </c>
      <c r="J68" s="3">
        <f>IF(OR(Inventory!N68="Reorder",Inventory!N68="Out"),Inventory!N68,"")</f>
        <v/>
      </c>
    </row>
    <row r="69">
      <c r="A69" s="3">
        <f>IF(OR(Inventory!N69="Reorder",Inventory!N69="Out"),Inventory!E69,"")</f>
        <v/>
      </c>
      <c r="B69" s="3">
        <f>IF(OR(Inventory!N69="Reorder",Inventory!N69="Out"),Inventory!A69,"")</f>
        <v/>
      </c>
      <c r="C69" s="3">
        <f>IF(OR(Inventory!N69="Reorder",Inventory!N69="Out"),Inventory!B69,"")</f>
        <v/>
      </c>
      <c r="D69" s="3">
        <f>IF(OR(Inventory!N69="Reorder",Inventory!N69="Out"),Inventory!C69,"")</f>
        <v/>
      </c>
      <c r="E69" s="3">
        <f>IF(OR(Inventory!N69="Reorder",Inventory!N69="Out"),Inventory!K69,"")</f>
        <v/>
      </c>
      <c r="F69" s="3">
        <f>IF(OR(Inventory!N69="Reorder",Inventory!N69="Out"),Inventory!L69,"")</f>
        <v/>
      </c>
      <c r="G69" s="3">
        <f>IF(OR(Inventory!N69="Reorder",Inventory!N69="Out"),Inventory!M69,"")</f>
        <v/>
      </c>
      <c r="H69" s="3">
        <f>IF(OR(Inventory!N69="Reorder",Inventory!N69="Out"),Inventory!G69,"")</f>
        <v/>
      </c>
      <c r="I69" s="4">
        <f>IF(G69="","",N(G69)*N(H69))</f>
        <v/>
      </c>
      <c r="J69" s="3">
        <f>IF(OR(Inventory!N69="Reorder",Inventory!N69="Out"),Inventory!N69,"")</f>
        <v/>
      </c>
    </row>
    <row r="70">
      <c r="A70" s="3">
        <f>IF(OR(Inventory!N70="Reorder",Inventory!N70="Out"),Inventory!E70,"")</f>
        <v/>
      </c>
      <c r="B70" s="3">
        <f>IF(OR(Inventory!N70="Reorder",Inventory!N70="Out"),Inventory!A70,"")</f>
        <v/>
      </c>
      <c r="C70" s="3">
        <f>IF(OR(Inventory!N70="Reorder",Inventory!N70="Out"),Inventory!B70,"")</f>
        <v/>
      </c>
      <c r="D70" s="3">
        <f>IF(OR(Inventory!N70="Reorder",Inventory!N70="Out"),Inventory!C70,"")</f>
        <v/>
      </c>
      <c r="E70" s="3">
        <f>IF(OR(Inventory!N70="Reorder",Inventory!N70="Out"),Inventory!K70,"")</f>
        <v/>
      </c>
      <c r="F70" s="3">
        <f>IF(OR(Inventory!N70="Reorder",Inventory!N70="Out"),Inventory!L70,"")</f>
        <v/>
      </c>
      <c r="G70" s="3">
        <f>IF(OR(Inventory!N70="Reorder",Inventory!N70="Out"),Inventory!M70,"")</f>
        <v/>
      </c>
      <c r="H70" s="3">
        <f>IF(OR(Inventory!N70="Reorder",Inventory!N70="Out"),Inventory!G70,"")</f>
        <v/>
      </c>
      <c r="I70" s="4">
        <f>IF(G70="","",N(G70)*N(H70))</f>
        <v/>
      </c>
      <c r="J70" s="3">
        <f>IF(OR(Inventory!N70="Reorder",Inventory!N70="Out"),Inventory!N70,"")</f>
        <v/>
      </c>
    </row>
    <row r="71">
      <c r="A71" s="3">
        <f>IF(OR(Inventory!N71="Reorder",Inventory!N71="Out"),Inventory!E71,"")</f>
        <v/>
      </c>
      <c r="B71" s="3">
        <f>IF(OR(Inventory!N71="Reorder",Inventory!N71="Out"),Inventory!A71,"")</f>
        <v/>
      </c>
      <c r="C71" s="3">
        <f>IF(OR(Inventory!N71="Reorder",Inventory!N71="Out"),Inventory!B71,"")</f>
        <v/>
      </c>
      <c r="D71" s="3">
        <f>IF(OR(Inventory!N71="Reorder",Inventory!N71="Out"),Inventory!C71,"")</f>
        <v/>
      </c>
      <c r="E71" s="3">
        <f>IF(OR(Inventory!N71="Reorder",Inventory!N71="Out"),Inventory!K71,"")</f>
        <v/>
      </c>
      <c r="F71" s="3">
        <f>IF(OR(Inventory!N71="Reorder",Inventory!N71="Out"),Inventory!L71,"")</f>
        <v/>
      </c>
      <c r="G71" s="3">
        <f>IF(OR(Inventory!N71="Reorder",Inventory!N71="Out"),Inventory!M71,"")</f>
        <v/>
      </c>
      <c r="H71" s="3">
        <f>IF(OR(Inventory!N71="Reorder",Inventory!N71="Out"),Inventory!G71,"")</f>
        <v/>
      </c>
      <c r="I71" s="4">
        <f>IF(G71="","",N(G71)*N(H71))</f>
        <v/>
      </c>
      <c r="J71" s="3">
        <f>IF(OR(Inventory!N71="Reorder",Inventory!N71="Out"),Inventory!N71,"")</f>
        <v/>
      </c>
    </row>
    <row r="72">
      <c r="A72" s="3">
        <f>IF(OR(Inventory!N72="Reorder",Inventory!N72="Out"),Inventory!E72,"")</f>
        <v/>
      </c>
      <c r="B72" s="3">
        <f>IF(OR(Inventory!N72="Reorder",Inventory!N72="Out"),Inventory!A72,"")</f>
        <v/>
      </c>
      <c r="C72" s="3">
        <f>IF(OR(Inventory!N72="Reorder",Inventory!N72="Out"),Inventory!B72,"")</f>
        <v/>
      </c>
      <c r="D72" s="3">
        <f>IF(OR(Inventory!N72="Reorder",Inventory!N72="Out"),Inventory!C72,"")</f>
        <v/>
      </c>
      <c r="E72" s="3">
        <f>IF(OR(Inventory!N72="Reorder",Inventory!N72="Out"),Inventory!K72,"")</f>
        <v/>
      </c>
      <c r="F72" s="3">
        <f>IF(OR(Inventory!N72="Reorder",Inventory!N72="Out"),Inventory!L72,"")</f>
        <v/>
      </c>
      <c r="G72" s="3">
        <f>IF(OR(Inventory!N72="Reorder",Inventory!N72="Out"),Inventory!M72,"")</f>
        <v/>
      </c>
      <c r="H72" s="3">
        <f>IF(OR(Inventory!N72="Reorder",Inventory!N72="Out"),Inventory!G72,"")</f>
        <v/>
      </c>
      <c r="I72" s="4">
        <f>IF(G72="","",N(G72)*N(H72))</f>
        <v/>
      </c>
      <c r="J72" s="3">
        <f>IF(OR(Inventory!N72="Reorder",Inventory!N72="Out"),Inventory!N72,"")</f>
        <v/>
      </c>
    </row>
    <row r="73">
      <c r="A73" s="3">
        <f>IF(OR(Inventory!N73="Reorder",Inventory!N73="Out"),Inventory!E73,"")</f>
        <v/>
      </c>
      <c r="B73" s="3">
        <f>IF(OR(Inventory!N73="Reorder",Inventory!N73="Out"),Inventory!A73,"")</f>
        <v/>
      </c>
      <c r="C73" s="3">
        <f>IF(OR(Inventory!N73="Reorder",Inventory!N73="Out"),Inventory!B73,"")</f>
        <v/>
      </c>
      <c r="D73" s="3">
        <f>IF(OR(Inventory!N73="Reorder",Inventory!N73="Out"),Inventory!C73,"")</f>
        <v/>
      </c>
      <c r="E73" s="3">
        <f>IF(OR(Inventory!N73="Reorder",Inventory!N73="Out"),Inventory!K73,"")</f>
        <v/>
      </c>
      <c r="F73" s="3">
        <f>IF(OR(Inventory!N73="Reorder",Inventory!N73="Out"),Inventory!L73,"")</f>
        <v/>
      </c>
      <c r="G73" s="3">
        <f>IF(OR(Inventory!N73="Reorder",Inventory!N73="Out"),Inventory!M73,"")</f>
        <v/>
      </c>
      <c r="H73" s="3">
        <f>IF(OR(Inventory!N73="Reorder",Inventory!N73="Out"),Inventory!G73,"")</f>
        <v/>
      </c>
      <c r="I73" s="4">
        <f>IF(G73="","",N(G73)*N(H73))</f>
        <v/>
      </c>
      <c r="J73" s="3">
        <f>IF(OR(Inventory!N73="Reorder",Inventory!N73="Out"),Inventory!N73,"")</f>
        <v/>
      </c>
    </row>
    <row r="74">
      <c r="A74" s="3">
        <f>IF(OR(Inventory!N74="Reorder",Inventory!N74="Out"),Inventory!E74,"")</f>
        <v/>
      </c>
      <c r="B74" s="3">
        <f>IF(OR(Inventory!N74="Reorder",Inventory!N74="Out"),Inventory!A74,"")</f>
        <v/>
      </c>
      <c r="C74" s="3">
        <f>IF(OR(Inventory!N74="Reorder",Inventory!N74="Out"),Inventory!B74,"")</f>
        <v/>
      </c>
      <c r="D74" s="3">
        <f>IF(OR(Inventory!N74="Reorder",Inventory!N74="Out"),Inventory!C74,"")</f>
        <v/>
      </c>
      <c r="E74" s="3">
        <f>IF(OR(Inventory!N74="Reorder",Inventory!N74="Out"),Inventory!K74,"")</f>
        <v/>
      </c>
      <c r="F74" s="3">
        <f>IF(OR(Inventory!N74="Reorder",Inventory!N74="Out"),Inventory!L74,"")</f>
        <v/>
      </c>
      <c r="G74" s="3">
        <f>IF(OR(Inventory!N74="Reorder",Inventory!N74="Out"),Inventory!M74,"")</f>
        <v/>
      </c>
      <c r="H74" s="3">
        <f>IF(OR(Inventory!N74="Reorder",Inventory!N74="Out"),Inventory!G74,"")</f>
        <v/>
      </c>
      <c r="I74" s="4">
        <f>IF(G74="","",N(G74)*N(H74))</f>
        <v/>
      </c>
      <c r="J74" s="3">
        <f>IF(OR(Inventory!N74="Reorder",Inventory!N74="Out"),Inventory!N74,"")</f>
        <v/>
      </c>
    </row>
    <row r="75">
      <c r="A75" s="3">
        <f>IF(OR(Inventory!N75="Reorder",Inventory!N75="Out"),Inventory!E75,"")</f>
        <v/>
      </c>
      <c r="B75" s="3">
        <f>IF(OR(Inventory!N75="Reorder",Inventory!N75="Out"),Inventory!A75,"")</f>
        <v/>
      </c>
      <c r="C75" s="3">
        <f>IF(OR(Inventory!N75="Reorder",Inventory!N75="Out"),Inventory!B75,"")</f>
        <v/>
      </c>
      <c r="D75" s="3">
        <f>IF(OR(Inventory!N75="Reorder",Inventory!N75="Out"),Inventory!C75,"")</f>
        <v/>
      </c>
      <c r="E75" s="3">
        <f>IF(OR(Inventory!N75="Reorder",Inventory!N75="Out"),Inventory!K75,"")</f>
        <v/>
      </c>
      <c r="F75" s="3">
        <f>IF(OR(Inventory!N75="Reorder",Inventory!N75="Out"),Inventory!L75,"")</f>
        <v/>
      </c>
      <c r="G75" s="3">
        <f>IF(OR(Inventory!N75="Reorder",Inventory!N75="Out"),Inventory!M75,"")</f>
        <v/>
      </c>
      <c r="H75" s="3">
        <f>IF(OR(Inventory!N75="Reorder",Inventory!N75="Out"),Inventory!G75,"")</f>
        <v/>
      </c>
      <c r="I75" s="4">
        <f>IF(G75="","",N(G75)*N(H75))</f>
        <v/>
      </c>
      <c r="J75" s="3">
        <f>IF(OR(Inventory!N75="Reorder",Inventory!N75="Out"),Inventory!N75,"")</f>
        <v/>
      </c>
    </row>
    <row r="76">
      <c r="A76" s="3">
        <f>IF(OR(Inventory!N76="Reorder",Inventory!N76="Out"),Inventory!E76,"")</f>
        <v/>
      </c>
      <c r="B76" s="3">
        <f>IF(OR(Inventory!N76="Reorder",Inventory!N76="Out"),Inventory!A76,"")</f>
        <v/>
      </c>
      <c r="C76" s="3">
        <f>IF(OR(Inventory!N76="Reorder",Inventory!N76="Out"),Inventory!B76,"")</f>
        <v/>
      </c>
      <c r="D76" s="3">
        <f>IF(OR(Inventory!N76="Reorder",Inventory!N76="Out"),Inventory!C76,"")</f>
        <v/>
      </c>
      <c r="E76" s="3">
        <f>IF(OR(Inventory!N76="Reorder",Inventory!N76="Out"),Inventory!K76,"")</f>
        <v/>
      </c>
      <c r="F76" s="3">
        <f>IF(OR(Inventory!N76="Reorder",Inventory!N76="Out"),Inventory!L76,"")</f>
        <v/>
      </c>
      <c r="G76" s="3">
        <f>IF(OR(Inventory!N76="Reorder",Inventory!N76="Out"),Inventory!M76,"")</f>
        <v/>
      </c>
      <c r="H76" s="3">
        <f>IF(OR(Inventory!N76="Reorder",Inventory!N76="Out"),Inventory!G76,"")</f>
        <v/>
      </c>
      <c r="I76" s="4">
        <f>IF(G76="","",N(G76)*N(H76))</f>
        <v/>
      </c>
      <c r="J76" s="3">
        <f>IF(OR(Inventory!N76="Reorder",Inventory!N76="Out"),Inventory!N76,"")</f>
        <v/>
      </c>
    </row>
    <row r="77">
      <c r="A77" s="3">
        <f>IF(OR(Inventory!N77="Reorder",Inventory!N77="Out"),Inventory!E77,"")</f>
        <v/>
      </c>
      <c r="B77" s="3">
        <f>IF(OR(Inventory!N77="Reorder",Inventory!N77="Out"),Inventory!A77,"")</f>
        <v/>
      </c>
      <c r="C77" s="3">
        <f>IF(OR(Inventory!N77="Reorder",Inventory!N77="Out"),Inventory!B77,"")</f>
        <v/>
      </c>
      <c r="D77" s="3">
        <f>IF(OR(Inventory!N77="Reorder",Inventory!N77="Out"),Inventory!C77,"")</f>
        <v/>
      </c>
      <c r="E77" s="3">
        <f>IF(OR(Inventory!N77="Reorder",Inventory!N77="Out"),Inventory!K77,"")</f>
        <v/>
      </c>
      <c r="F77" s="3">
        <f>IF(OR(Inventory!N77="Reorder",Inventory!N77="Out"),Inventory!L77,"")</f>
        <v/>
      </c>
      <c r="G77" s="3">
        <f>IF(OR(Inventory!N77="Reorder",Inventory!N77="Out"),Inventory!M77,"")</f>
        <v/>
      </c>
      <c r="H77" s="3">
        <f>IF(OR(Inventory!N77="Reorder",Inventory!N77="Out"),Inventory!G77,"")</f>
        <v/>
      </c>
      <c r="I77" s="4">
        <f>IF(G77="","",N(G77)*N(H77))</f>
        <v/>
      </c>
      <c r="J77" s="3">
        <f>IF(OR(Inventory!N77="Reorder",Inventory!N77="Out"),Inventory!N77,"")</f>
        <v/>
      </c>
    </row>
    <row r="78">
      <c r="A78" s="3">
        <f>IF(OR(Inventory!N78="Reorder",Inventory!N78="Out"),Inventory!E78,"")</f>
        <v/>
      </c>
      <c r="B78" s="3">
        <f>IF(OR(Inventory!N78="Reorder",Inventory!N78="Out"),Inventory!A78,"")</f>
        <v/>
      </c>
      <c r="C78" s="3">
        <f>IF(OR(Inventory!N78="Reorder",Inventory!N78="Out"),Inventory!B78,"")</f>
        <v/>
      </c>
      <c r="D78" s="3">
        <f>IF(OR(Inventory!N78="Reorder",Inventory!N78="Out"),Inventory!C78,"")</f>
        <v/>
      </c>
      <c r="E78" s="3">
        <f>IF(OR(Inventory!N78="Reorder",Inventory!N78="Out"),Inventory!K78,"")</f>
        <v/>
      </c>
      <c r="F78" s="3">
        <f>IF(OR(Inventory!N78="Reorder",Inventory!N78="Out"),Inventory!L78,"")</f>
        <v/>
      </c>
      <c r="G78" s="3">
        <f>IF(OR(Inventory!N78="Reorder",Inventory!N78="Out"),Inventory!M78,"")</f>
        <v/>
      </c>
      <c r="H78" s="3">
        <f>IF(OR(Inventory!N78="Reorder",Inventory!N78="Out"),Inventory!G78,"")</f>
        <v/>
      </c>
      <c r="I78" s="4">
        <f>IF(G78="","",N(G78)*N(H78))</f>
        <v/>
      </c>
      <c r="J78" s="3">
        <f>IF(OR(Inventory!N78="Reorder",Inventory!N78="Out"),Inventory!N78,"")</f>
        <v/>
      </c>
    </row>
    <row r="79">
      <c r="A79" s="3">
        <f>IF(OR(Inventory!N79="Reorder",Inventory!N79="Out"),Inventory!E79,"")</f>
        <v/>
      </c>
      <c r="B79" s="3">
        <f>IF(OR(Inventory!N79="Reorder",Inventory!N79="Out"),Inventory!A79,"")</f>
        <v/>
      </c>
      <c r="C79" s="3">
        <f>IF(OR(Inventory!N79="Reorder",Inventory!N79="Out"),Inventory!B79,"")</f>
        <v/>
      </c>
      <c r="D79" s="3">
        <f>IF(OR(Inventory!N79="Reorder",Inventory!N79="Out"),Inventory!C79,"")</f>
        <v/>
      </c>
      <c r="E79" s="3">
        <f>IF(OR(Inventory!N79="Reorder",Inventory!N79="Out"),Inventory!K79,"")</f>
        <v/>
      </c>
      <c r="F79" s="3">
        <f>IF(OR(Inventory!N79="Reorder",Inventory!N79="Out"),Inventory!L79,"")</f>
        <v/>
      </c>
      <c r="G79" s="3">
        <f>IF(OR(Inventory!N79="Reorder",Inventory!N79="Out"),Inventory!M79,"")</f>
        <v/>
      </c>
      <c r="H79" s="3">
        <f>IF(OR(Inventory!N79="Reorder",Inventory!N79="Out"),Inventory!G79,"")</f>
        <v/>
      </c>
      <c r="I79" s="4">
        <f>IF(G79="","",N(G79)*N(H79))</f>
        <v/>
      </c>
      <c r="J79" s="3">
        <f>IF(OR(Inventory!N79="Reorder",Inventory!N79="Out"),Inventory!N79,"")</f>
        <v/>
      </c>
    </row>
    <row r="80">
      <c r="A80" s="3">
        <f>IF(OR(Inventory!N80="Reorder",Inventory!N80="Out"),Inventory!E80,"")</f>
        <v/>
      </c>
      <c r="B80" s="3">
        <f>IF(OR(Inventory!N80="Reorder",Inventory!N80="Out"),Inventory!A80,"")</f>
        <v/>
      </c>
      <c r="C80" s="3">
        <f>IF(OR(Inventory!N80="Reorder",Inventory!N80="Out"),Inventory!B80,"")</f>
        <v/>
      </c>
      <c r="D80" s="3">
        <f>IF(OR(Inventory!N80="Reorder",Inventory!N80="Out"),Inventory!C80,"")</f>
        <v/>
      </c>
      <c r="E80" s="3">
        <f>IF(OR(Inventory!N80="Reorder",Inventory!N80="Out"),Inventory!K80,"")</f>
        <v/>
      </c>
      <c r="F80" s="3">
        <f>IF(OR(Inventory!N80="Reorder",Inventory!N80="Out"),Inventory!L80,"")</f>
        <v/>
      </c>
      <c r="G80" s="3">
        <f>IF(OR(Inventory!N80="Reorder",Inventory!N80="Out"),Inventory!M80,"")</f>
        <v/>
      </c>
      <c r="H80" s="3">
        <f>IF(OR(Inventory!N80="Reorder",Inventory!N80="Out"),Inventory!G80,"")</f>
        <v/>
      </c>
      <c r="I80" s="4">
        <f>IF(G80="","",N(G80)*N(H80))</f>
        <v/>
      </c>
      <c r="J80" s="3">
        <f>IF(OR(Inventory!N80="Reorder",Inventory!N80="Out"),Inventory!N80,"")</f>
        <v/>
      </c>
    </row>
    <row r="81">
      <c r="A81" s="3">
        <f>IF(OR(Inventory!N81="Reorder",Inventory!N81="Out"),Inventory!E81,"")</f>
        <v/>
      </c>
      <c r="B81" s="3">
        <f>IF(OR(Inventory!N81="Reorder",Inventory!N81="Out"),Inventory!A81,"")</f>
        <v/>
      </c>
      <c r="C81" s="3">
        <f>IF(OR(Inventory!N81="Reorder",Inventory!N81="Out"),Inventory!B81,"")</f>
        <v/>
      </c>
      <c r="D81" s="3">
        <f>IF(OR(Inventory!N81="Reorder",Inventory!N81="Out"),Inventory!C81,"")</f>
        <v/>
      </c>
      <c r="E81" s="3">
        <f>IF(OR(Inventory!N81="Reorder",Inventory!N81="Out"),Inventory!K81,"")</f>
        <v/>
      </c>
      <c r="F81" s="3">
        <f>IF(OR(Inventory!N81="Reorder",Inventory!N81="Out"),Inventory!L81,"")</f>
        <v/>
      </c>
      <c r="G81" s="3">
        <f>IF(OR(Inventory!N81="Reorder",Inventory!N81="Out"),Inventory!M81,"")</f>
        <v/>
      </c>
      <c r="H81" s="3">
        <f>IF(OR(Inventory!N81="Reorder",Inventory!N81="Out"),Inventory!G81,"")</f>
        <v/>
      </c>
      <c r="I81" s="4">
        <f>IF(G81="","",N(G81)*N(H81))</f>
        <v/>
      </c>
      <c r="J81" s="3">
        <f>IF(OR(Inventory!N81="Reorder",Inventory!N81="Out"),Inventory!N81,"")</f>
        <v/>
      </c>
    </row>
    <row r="82">
      <c r="A82" s="3">
        <f>IF(OR(Inventory!N82="Reorder",Inventory!N82="Out"),Inventory!E82,"")</f>
        <v/>
      </c>
      <c r="B82" s="3">
        <f>IF(OR(Inventory!N82="Reorder",Inventory!N82="Out"),Inventory!A82,"")</f>
        <v/>
      </c>
      <c r="C82" s="3">
        <f>IF(OR(Inventory!N82="Reorder",Inventory!N82="Out"),Inventory!B82,"")</f>
        <v/>
      </c>
      <c r="D82" s="3">
        <f>IF(OR(Inventory!N82="Reorder",Inventory!N82="Out"),Inventory!C82,"")</f>
        <v/>
      </c>
      <c r="E82" s="3">
        <f>IF(OR(Inventory!N82="Reorder",Inventory!N82="Out"),Inventory!K82,"")</f>
        <v/>
      </c>
      <c r="F82" s="3">
        <f>IF(OR(Inventory!N82="Reorder",Inventory!N82="Out"),Inventory!L82,"")</f>
        <v/>
      </c>
      <c r="G82" s="3">
        <f>IF(OR(Inventory!N82="Reorder",Inventory!N82="Out"),Inventory!M82,"")</f>
        <v/>
      </c>
      <c r="H82" s="3">
        <f>IF(OR(Inventory!N82="Reorder",Inventory!N82="Out"),Inventory!G82,"")</f>
        <v/>
      </c>
      <c r="I82" s="4">
        <f>IF(G82="","",N(G82)*N(H82))</f>
        <v/>
      </c>
      <c r="J82" s="3">
        <f>IF(OR(Inventory!N82="Reorder",Inventory!N82="Out"),Inventory!N82,"")</f>
        <v/>
      </c>
    </row>
    <row r="83">
      <c r="A83" s="3">
        <f>IF(OR(Inventory!N83="Reorder",Inventory!N83="Out"),Inventory!E83,"")</f>
        <v/>
      </c>
      <c r="B83" s="3">
        <f>IF(OR(Inventory!N83="Reorder",Inventory!N83="Out"),Inventory!A83,"")</f>
        <v/>
      </c>
      <c r="C83" s="3">
        <f>IF(OR(Inventory!N83="Reorder",Inventory!N83="Out"),Inventory!B83,"")</f>
        <v/>
      </c>
      <c r="D83" s="3">
        <f>IF(OR(Inventory!N83="Reorder",Inventory!N83="Out"),Inventory!C83,"")</f>
        <v/>
      </c>
      <c r="E83" s="3">
        <f>IF(OR(Inventory!N83="Reorder",Inventory!N83="Out"),Inventory!K83,"")</f>
        <v/>
      </c>
      <c r="F83" s="3">
        <f>IF(OR(Inventory!N83="Reorder",Inventory!N83="Out"),Inventory!L83,"")</f>
        <v/>
      </c>
      <c r="G83" s="3">
        <f>IF(OR(Inventory!N83="Reorder",Inventory!N83="Out"),Inventory!M83,"")</f>
        <v/>
      </c>
      <c r="H83" s="3">
        <f>IF(OR(Inventory!N83="Reorder",Inventory!N83="Out"),Inventory!G83,"")</f>
        <v/>
      </c>
      <c r="I83" s="4">
        <f>IF(G83="","",N(G83)*N(H83))</f>
        <v/>
      </c>
      <c r="J83" s="3">
        <f>IF(OR(Inventory!N83="Reorder",Inventory!N83="Out"),Inventory!N83,"")</f>
        <v/>
      </c>
    </row>
    <row r="84">
      <c r="A84" s="3">
        <f>IF(OR(Inventory!N84="Reorder",Inventory!N84="Out"),Inventory!E84,"")</f>
        <v/>
      </c>
      <c r="B84" s="3">
        <f>IF(OR(Inventory!N84="Reorder",Inventory!N84="Out"),Inventory!A84,"")</f>
        <v/>
      </c>
      <c r="C84" s="3">
        <f>IF(OR(Inventory!N84="Reorder",Inventory!N84="Out"),Inventory!B84,"")</f>
        <v/>
      </c>
      <c r="D84" s="3">
        <f>IF(OR(Inventory!N84="Reorder",Inventory!N84="Out"),Inventory!C84,"")</f>
        <v/>
      </c>
      <c r="E84" s="3">
        <f>IF(OR(Inventory!N84="Reorder",Inventory!N84="Out"),Inventory!K84,"")</f>
        <v/>
      </c>
      <c r="F84" s="3">
        <f>IF(OR(Inventory!N84="Reorder",Inventory!N84="Out"),Inventory!L84,"")</f>
        <v/>
      </c>
      <c r="G84" s="3">
        <f>IF(OR(Inventory!N84="Reorder",Inventory!N84="Out"),Inventory!M84,"")</f>
        <v/>
      </c>
      <c r="H84" s="3">
        <f>IF(OR(Inventory!N84="Reorder",Inventory!N84="Out"),Inventory!G84,"")</f>
        <v/>
      </c>
      <c r="I84" s="4">
        <f>IF(G84="","",N(G84)*N(H84))</f>
        <v/>
      </c>
      <c r="J84" s="3">
        <f>IF(OR(Inventory!N84="Reorder",Inventory!N84="Out"),Inventory!N84,"")</f>
        <v/>
      </c>
    </row>
    <row r="85">
      <c r="A85" s="3">
        <f>IF(OR(Inventory!N85="Reorder",Inventory!N85="Out"),Inventory!E85,"")</f>
        <v/>
      </c>
      <c r="B85" s="3">
        <f>IF(OR(Inventory!N85="Reorder",Inventory!N85="Out"),Inventory!A85,"")</f>
        <v/>
      </c>
      <c r="C85" s="3">
        <f>IF(OR(Inventory!N85="Reorder",Inventory!N85="Out"),Inventory!B85,"")</f>
        <v/>
      </c>
      <c r="D85" s="3">
        <f>IF(OR(Inventory!N85="Reorder",Inventory!N85="Out"),Inventory!C85,"")</f>
        <v/>
      </c>
      <c r="E85" s="3">
        <f>IF(OR(Inventory!N85="Reorder",Inventory!N85="Out"),Inventory!K85,"")</f>
        <v/>
      </c>
      <c r="F85" s="3">
        <f>IF(OR(Inventory!N85="Reorder",Inventory!N85="Out"),Inventory!L85,"")</f>
        <v/>
      </c>
      <c r="G85" s="3">
        <f>IF(OR(Inventory!N85="Reorder",Inventory!N85="Out"),Inventory!M85,"")</f>
        <v/>
      </c>
      <c r="H85" s="3">
        <f>IF(OR(Inventory!N85="Reorder",Inventory!N85="Out"),Inventory!G85,"")</f>
        <v/>
      </c>
      <c r="I85" s="4">
        <f>IF(G85="","",N(G85)*N(H85))</f>
        <v/>
      </c>
      <c r="J85" s="3">
        <f>IF(OR(Inventory!N85="Reorder",Inventory!N85="Out"),Inventory!N85,"")</f>
        <v/>
      </c>
    </row>
    <row r="86">
      <c r="A86" s="3">
        <f>IF(OR(Inventory!N86="Reorder",Inventory!N86="Out"),Inventory!E86,"")</f>
        <v/>
      </c>
      <c r="B86" s="3">
        <f>IF(OR(Inventory!N86="Reorder",Inventory!N86="Out"),Inventory!A86,"")</f>
        <v/>
      </c>
      <c r="C86" s="3">
        <f>IF(OR(Inventory!N86="Reorder",Inventory!N86="Out"),Inventory!B86,"")</f>
        <v/>
      </c>
      <c r="D86" s="3">
        <f>IF(OR(Inventory!N86="Reorder",Inventory!N86="Out"),Inventory!C86,"")</f>
        <v/>
      </c>
      <c r="E86" s="3">
        <f>IF(OR(Inventory!N86="Reorder",Inventory!N86="Out"),Inventory!K86,"")</f>
        <v/>
      </c>
      <c r="F86" s="3">
        <f>IF(OR(Inventory!N86="Reorder",Inventory!N86="Out"),Inventory!L86,"")</f>
        <v/>
      </c>
      <c r="G86" s="3">
        <f>IF(OR(Inventory!N86="Reorder",Inventory!N86="Out"),Inventory!M86,"")</f>
        <v/>
      </c>
      <c r="H86" s="3">
        <f>IF(OR(Inventory!N86="Reorder",Inventory!N86="Out"),Inventory!G86,"")</f>
        <v/>
      </c>
      <c r="I86" s="4">
        <f>IF(G86="","",N(G86)*N(H86))</f>
        <v/>
      </c>
      <c r="J86" s="3">
        <f>IF(OR(Inventory!N86="Reorder",Inventory!N86="Out"),Inventory!N86,"")</f>
        <v/>
      </c>
    </row>
    <row r="87">
      <c r="A87" s="3">
        <f>IF(OR(Inventory!N87="Reorder",Inventory!N87="Out"),Inventory!E87,"")</f>
        <v/>
      </c>
      <c r="B87" s="3">
        <f>IF(OR(Inventory!N87="Reorder",Inventory!N87="Out"),Inventory!A87,"")</f>
        <v/>
      </c>
      <c r="C87" s="3">
        <f>IF(OR(Inventory!N87="Reorder",Inventory!N87="Out"),Inventory!B87,"")</f>
        <v/>
      </c>
      <c r="D87" s="3">
        <f>IF(OR(Inventory!N87="Reorder",Inventory!N87="Out"),Inventory!C87,"")</f>
        <v/>
      </c>
      <c r="E87" s="3">
        <f>IF(OR(Inventory!N87="Reorder",Inventory!N87="Out"),Inventory!K87,"")</f>
        <v/>
      </c>
      <c r="F87" s="3">
        <f>IF(OR(Inventory!N87="Reorder",Inventory!N87="Out"),Inventory!L87,"")</f>
        <v/>
      </c>
      <c r="G87" s="3">
        <f>IF(OR(Inventory!N87="Reorder",Inventory!N87="Out"),Inventory!M87,"")</f>
        <v/>
      </c>
      <c r="H87" s="3">
        <f>IF(OR(Inventory!N87="Reorder",Inventory!N87="Out"),Inventory!G87,"")</f>
        <v/>
      </c>
      <c r="I87" s="4">
        <f>IF(G87="","",N(G87)*N(H87))</f>
        <v/>
      </c>
      <c r="J87" s="3">
        <f>IF(OR(Inventory!N87="Reorder",Inventory!N87="Out"),Inventory!N87,"")</f>
        <v/>
      </c>
    </row>
    <row r="88">
      <c r="A88" s="3">
        <f>IF(OR(Inventory!N88="Reorder",Inventory!N88="Out"),Inventory!E88,"")</f>
        <v/>
      </c>
      <c r="B88" s="3">
        <f>IF(OR(Inventory!N88="Reorder",Inventory!N88="Out"),Inventory!A88,"")</f>
        <v/>
      </c>
      <c r="C88" s="3">
        <f>IF(OR(Inventory!N88="Reorder",Inventory!N88="Out"),Inventory!B88,"")</f>
        <v/>
      </c>
      <c r="D88" s="3">
        <f>IF(OR(Inventory!N88="Reorder",Inventory!N88="Out"),Inventory!C88,"")</f>
        <v/>
      </c>
      <c r="E88" s="3">
        <f>IF(OR(Inventory!N88="Reorder",Inventory!N88="Out"),Inventory!K88,"")</f>
        <v/>
      </c>
      <c r="F88" s="3">
        <f>IF(OR(Inventory!N88="Reorder",Inventory!N88="Out"),Inventory!L88,"")</f>
        <v/>
      </c>
      <c r="G88" s="3">
        <f>IF(OR(Inventory!N88="Reorder",Inventory!N88="Out"),Inventory!M88,"")</f>
        <v/>
      </c>
      <c r="H88" s="3">
        <f>IF(OR(Inventory!N88="Reorder",Inventory!N88="Out"),Inventory!G88,"")</f>
        <v/>
      </c>
      <c r="I88" s="4">
        <f>IF(G88="","",N(G88)*N(H88))</f>
        <v/>
      </c>
      <c r="J88" s="3">
        <f>IF(OR(Inventory!N88="Reorder",Inventory!N88="Out"),Inventory!N88,"")</f>
        <v/>
      </c>
    </row>
    <row r="89">
      <c r="A89" s="3">
        <f>IF(OR(Inventory!N89="Reorder",Inventory!N89="Out"),Inventory!E89,"")</f>
        <v/>
      </c>
      <c r="B89" s="3">
        <f>IF(OR(Inventory!N89="Reorder",Inventory!N89="Out"),Inventory!A89,"")</f>
        <v/>
      </c>
      <c r="C89" s="3">
        <f>IF(OR(Inventory!N89="Reorder",Inventory!N89="Out"),Inventory!B89,"")</f>
        <v/>
      </c>
      <c r="D89" s="3">
        <f>IF(OR(Inventory!N89="Reorder",Inventory!N89="Out"),Inventory!C89,"")</f>
        <v/>
      </c>
      <c r="E89" s="3">
        <f>IF(OR(Inventory!N89="Reorder",Inventory!N89="Out"),Inventory!K89,"")</f>
        <v/>
      </c>
      <c r="F89" s="3">
        <f>IF(OR(Inventory!N89="Reorder",Inventory!N89="Out"),Inventory!L89,"")</f>
        <v/>
      </c>
      <c r="G89" s="3">
        <f>IF(OR(Inventory!N89="Reorder",Inventory!N89="Out"),Inventory!M89,"")</f>
        <v/>
      </c>
      <c r="H89" s="3">
        <f>IF(OR(Inventory!N89="Reorder",Inventory!N89="Out"),Inventory!G89,"")</f>
        <v/>
      </c>
      <c r="I89" s="4">
        <f>IF(G89="","",N(G89)*N(H89))</f>
        <v/>
      </c>
      <c r="J89" s="3">
        <f>IF(OR(Inventory!N89="Reorder",Inventory!N89="Out"),Inventory!N89,"")</f>
        <v/>
      </c>
    </row>
    <row r="90">
      <c r="A90" s="3">
        <f>IF(OR(Inventory!N90="Reorder",Inventory!N90="Out"),Inventory!E90,"")</f>
        <v/>
      </c>
      <c r="B90" s="3">
        <f>IF(OR(Inventory!N90="Reorder",Inventory!N90="Out"),Inventory!A90,"")</f>
        <v/>
      </c>
      <c r="C90" s="3">
        <f>IF(OR(Inventory!N90="Reorder",Inventory!N90="Out"),Inventory!B90,"")</f>
        <v/>
      </c>
      <c r="D90" s="3">
        <f>IF(OR(Inventory!N90="Reorder",Inventory!N90="Out"),Inventory!C90,"")</f>
        <v/>
      </c>
      <c r="E90" s="3">
        <f>IF(OR(Inventory!N90="Reorder",Inventory!N90="Out"),Inventory!K90,"")</f>
        <v/>
      </c>
      <c r="F90" s="3">
        <f>IF(OR(Inventory!N90="Reorder",Inventory!N90="Out"),Inventory!L90,"")</f>
        <v/>
      </c>
      <c r="G90" s="3">
        <f>IF(OR(Inventory!N90="Reorder",Inventory!N90="Out"),Inventory!M90,"")</f>
        <v/>
      </c>
      <c r="H90" s="3">
        <f>IF(OR(Inventory!N90="Reorder",Inventory!N90="Out"),Inventory!G90,"")</f>
        <v/>
      </c>
      <c r="I90" s="4">
        <f>IF(G90="","",N(G90)*N(H90))</f>
        <v/>
      </c>
      <c r="J90" s="3">
        <f>IF(OR(Inventory!N90="Reorder",Inventory!N90="Out"),Inventory!N90,"")</f>
        <v/>
      </c>
    </row>
    <row r="91">
      <c r="A91" s="3">
        <f>IF(OR(Inventory!N91="Reorder",Inventory!N91="Out"),Inventory!E91,"")</f>
        <v/>
      </c>
      <c r="B91" s="3">
        <f>IF(OR(Inventory!N91="Reorder",Inventory!N91="Out"),Inventory!A91,"")</f>
        <v/>
      </c>
      <c r="C91" s="3">
        <f>IF(OR(Inventory!N91="Reorder",Inventory!N91="Out"),Inventory!B91,"")</f>
        <v/>
      </c>
      <c r="D91" s="3">
        <f>IF(OR(Inventory!N91="Reorder",Inventory!N91="Out"),Inventory!C91,"")</f>
        <v/>
      </c>
      <c r="E91" s="3">
        <f>IF(OR(Inventory!N91="Reorder",Inventory!N91="Out"),Inventory!K91,"")</f>
        <v/>
      </c>
      <c r="F91" s="3">
        <f>IF(OR(Inventory!N91="Reorder",Inventory!N91="Out"),Inventory!L91,"")</f>
        <v/>
      </c>
      <c r="G91" s="3">
        <f>IF(OR(Inventory!N91="Reorder",Inventory!N91="Out"),Inventory!M91,"")</f>
        <v/>
      </c>
      <c r="H91" s="3">
        <f>IF(OR(Inventory!N91="Reorder",Inventory!N91="Out"),Inventory!G91,"")</f>
        <v/>
      </c>
      <c r="I91" s="4">
        <f>IF(G91="","",N(G91)*N(H91))</f>
        <v/>
      </c>
      <c r="J91" s="3">
        <f>IF(OR(Inventory!N91="Reorder",Inventory!N91="Out"),Inventory!N91,"")</f>
        <v/>
      </c>
    </row>
    <row r="92">
      <c r="A92" s="3">
        <f>IF(OR(Inventory!N92="Reorder",Inventory!N92="Out"),Inventory!E92,"")</f>
        <v/>
      </c>
      <c r="B92" s="3">
        <f>IF(OR(Inventory!N92="Reorder",Inventory!N92="Out"),Inventory!A92,"")</f>
        <v/>
      </c>
      <c r="C92" s="3">
        <f>IF(OR(Inventory!N92="Reorder",Inventory!N92="Out"),Inventory!B92,"")</f>
        <v/>
      </c>
      <c r="D92" s="3">
        <f>IF(OR(Inventory!N92="Reorder",Inventory!N92="Out"),Inventory!C92,"")</f>
        <v/>
      </c>
      <c r="E92" s="3">
        <f>IF(OR(Inventory!N92="Reorder",Inventory!N92="Out"),Inventory!K92,"")</f>
        <v/>
      </c>
      <c r="F92" s="3">
        <f>IF(OR(Inventory!N92="Reorder",Inventory!N92="Out"),Inventory!L92,"")</f>
        <v/>
      </c>
      <c r="G92" s="3">
        <f>IF(OR(Inventory!N92="Reorder",Inventory!N92="Out"),Inventory!M92,"")</f>
        <v/>
      </c>
      <c r="H92" s="3">
        <f>IF(OR(Inventory!N92="Reorder",Inventory!N92="Out"),Inventory!G92,"")</f>
        <v/>
      </c>
      <c r="I92" s="4">
        <f>IF(G92="","",N(G92)*N(H92))</f>
        <v/>
      </c>
      <c r="J92" s="3">
        <f>IF(OR(Inventory!N92="Reorder",Inventory!N92="Out"),Inventory!N92,"")</f>
        <v/>
      </c>
    </row>
    <row r="93">
      <c r="A93" s="3">
        <f>IF(OR(Inventory!N93="Reorder",Inventory!N93="Out"),Inventory!E93,"")</f>
        <v/>
      </c>
      <c r="B93" s="3">
        <f>IF(OR(Inventory!N93="Reorder",Inventory!N93="Out"),Inventory!A93,"")</f>
        <v/>
      </c>
      <c r="C93" s="3">
        <f>IF(OR(Inventory!N93="Reorder",Inventory!N93="Out"),Inventory!B93,"")</f>
        <v/>
      </c>
      <c r="D93" s="3">
        <f>IF(OR(Inventory!N93="Reorder",Inventory!N93="Out"),Inventory!C93,"")</f>
        <v/>
      </c>
      <c r="E93" s="3">
        <f>IF(OR(Inventory!N93="Reorder",Inventory!N93="Out"),Inventory!K93,"")</f>
        <v/>
      </c>
      <c r="F93" s="3">
        <f>IF(OR(Inventory!N93="Reorder",Inventory!N93="Out"),Inventory!L93,"")</f>
        <v/>
      </c>
      <c r="G93" s="3">
        <f>IF(OR(Inventory!N93="Reorder",Inventory!N93="Out"),Inventory!M93,"")</f>
        <v/>
      </c>
      <c r="H93" s="3">
        <f>IF(OR(Inventory!N93="Reorder",Inventory!N93="Out"),Inventory!G93,"")</f>
        <v/>
      </c>
      <c r="I93" s="4">
        <f>IF(G93="","",N(G93)*N(H93))</f>
        <v/>
      </c>
      <c r="J93" s="3">
        <f>IF(OR(Inventory!N93="Reorder",Inventory!N93="Out"),Inventory!N93,"")</f>
        <v/>
      </c>
    </row>
    <row r="94">
      <c r="A94" s="3">
        <f>IF(OR(Inventory!N94="Reorder",Inventory!N94="Out"),Inventory!E94,"")</f>
        <v/>
      </c>
      <c r="B94" s="3">
        <f>IF(OR(Inventory!N94="Reorder",Inventory!N94="Out"),Inventory!A94,"")</f>
        <v/>
      </c>
      <c r="C94" s="3">
        <f>IF(OR(Inventory!N94="Reorder",Inventory!N94="Out"),Inventory!B94,"")</f>
        <v/>
      </c>
      <c r="D94" s="3">
        <f>IF(OR(Inventory!N94="Reorder",Inventory!N94="Out"),Inventory!C94,"")</f>
        <v/>
      </c>
      <c r="E94" s="3">
        <f>IF(OR(Inventory!N94="Reorder",Inventory!N94="Out"),Inventory!K94,"")</f>
        <v/>
      </c>
      <c r="F94" s="3">
        <f>IF(OR(Inventory!N94="Reorder",Inventory!N94="Out"),Inventory!L94,"")</f>
        <v/>
      </c>
      <c r="G94" s="3">
        <f>IF(OR(Inventory!N94="Reorder",Inventory!N94="Out"),Inventory!M94,"")</f>
        <v/>
      </c>
      <c r="H94" s="3">
        <f>IF(OR(Inventory!N94="Reorder",Inventory!N94="Out"),Inventory!G94,"")</f>
        <v/>
      </c>
      <c r="I94" s="4">
        <f>IF(G94="","",N(G94)*N(H94))</f>
        <v/>
      </c>
      <c r="J94" s="3">
        <f>IF(OR(Inventory!N94="Reorder",Inventory!N94="Out"),Inventory!N94,"")</f>
        <v/>
      </c>
    </row>
    <row r="95">
      <c r="A95" s="3">
        <f>IF(OR(Inventory!N95="Reorder",Inventory!N95="Out"),Inventory!E95,"")</f>
        <v/>
      </c>
      <c r="B95" s="3">
        <f>IF(OR(Inventory!N95="Reorder",Inventory!N95="Out"),Inventory!A95,"")</f>
        <v/>
      </c>
      <c r="C95" s="3">
        <f>IF(OR(Inventory!N95="Reorder",Inventory!N95="Out"),Inventory!B95,"")</f>
        <v/>
      </c>
      <c r="D95" s="3">
        <f>IF(OR(Inventory!N95="Reorder",Inventory!N95="Out"),Inventory!C95,"")</f>
        <v/>
      </c>
      <c r="E95" s="3">
        <f>IF(OR(Inventory!N95="Reorder",Inventory!N95="Out"),Inventory!K95,"")</f>
        <v/>
      </c>
      <c r="F95" s="3">
        <f>IF(OR(Inventory!N95="Reorder",Inventory!N95="Out"),Inventory!L95,"")</f>
        <v/>
      </c>
      <c r="G95" s="3">
        <f>IF(OR(Inventory!N95="Reorder",Inventory!N95="Out"),Inventory!M95,"")</f>
        <v/>
      </c>
      <c r="H95" s="3">
        <f>IF(OR(Inventory!N95="Reorder",Inventory!N95="Out"),Inventory!G95,"")</f>
        <v/>
      </c>
      <c r="I95" s="4">
        <f>IF(G95="","",N(G95)*N(H95))</f>
        <v/>
      </c>
      <c r="J95" s="3">
        <f>IF(OR(Inventory!N95="Reorder",Inventory!N95="Out"),Inventory!N95,"")</f>
        <v/>
      </c>
    </row>
    <row r="96">
      <c r="A96" s="3">
        <f>IF(OR(Inventory!N96="Reorder",Inventory!N96="Out"),Inventory!E96,"")</f>
        <v/>
      </c>
      <c r="B96" s="3">
        <f>IF(OR(Inventory!N96="Reorder",Inventory!N96="Out"),Inventory!A96,"")</f>
        <v/>
      </c>
      <c r="C96" s="3">
        <f>IF(OR(Inventory!N96="Reorder",Inventory!N96="Out"),Inventory!B96,"")</f>
        <v/>
      </c>
      <c r="D96" s="3">
        <f>IF(OR(Inventory!N96="Reorder",Inventory!N96="Out"),Inventory!C96,"")</f>
        <v/>
      </c>
      <c r="E96" s="3">
        <f>IF(OR(Inventory!N96="Reorder",Inventory!N96="Out"),Inventory!K96,"")</f>
        <v/>
      </c>
      <c r="F96" s="3">
        <f>IF(OR(Inventory!N96="Reorder",Inventory!N96="Out"),Inventory!L96,"")</f>
        <v/>
      </c>
      <c r="G96" s="3">
        <f>IF(OR(Inventory!N96="Reorder",Inventory!N96="Out"),Inventory!M96,"")</f>
        <v/>
      </c>
      <c r="H96" s="3">
        <f>IF(OR(Inventory!N96="Reorder",Inventory!N96="Out"),Inventory!G96,"")</f>
        <v/>
      </c>
      <c r="I96" s="4">
        <f>IF(G96="","",N(G96)*N(H96))</f>
        <v/>
      </c>
      <c r="J96" s="3">
        <f>IF(OR(Inventory!N96="Reorder",Inventory!N96="Out"),Inventory!N96,"")</f>
        <v/>
      </c>
    </row>
    <row r="97">
      <c r="A97" s="3">
        <f>IF(OR(Inventory!N97="Reorder",Inventory!N97="Out"),Inventory!E97,"")</f>
        <v/>
      </c>
      <c r="B97" s="3">
        <f>IF(OR(Inventory!N97="Reorder",Inventory!N97="Out"),Inventory!A97,"")</f>
        <v/>
      </c>
      <c r="C97" s="3">
        <f>IF(OR(Inventory!N97="Reorder",Inventory!N97="Out"),Inventory!B97,"")</f>
        <v/>
      </c>
      <c r="D97" s="3">
        <f>IF(OR(Inventory!N97="Reorder",Inventory!N97="Out"),Inventory!C97,"")</f>
        <v/>
      </c>
      <c r="E97" s="3">
        <f>IF(OR(Inventory!N97="Reorder",Inventory!N97="Out"),Inventory!K97,"")</f>
        <v/>
      </c>
      <c r="F97" s="3">
        <f>IF(OR(Inventory!N97="Reorder",Inventory!N97="Out"),Inventory!L97,"")</f>
        <v/>
      </c>
      <c r="G97" s="3">
        <f>IF(OR(Inventory!N97="Reorder",Inventory!N97="Out"),Inventory!M97,"")</f>
        <v/>
      </c>
      <c r="H97" s="3">
        <f>IF(OR(Inventory!N97="Reorder",Inventory!N97="Out"),Inventory!G97,"")</f>
        <v/>
      </c>
      <c r="I97" s="4">
        <f>IF(G97="","",N(G97)*N(H97))</f>
        <v/>
      </c>
      <c r="J97" s="3">
        <f>IF(OR(Inventory!N97="Reorder",Inventory!N97="Out"),Inventory!N97,"")</f>
        <v/>
      </c>
    </row>
    <row r="98">
      <c r="A98" s="3">
        <f>IF(OR(Inventory!N98="Reorder",Inventory!N98="Out"),Inventory!E98,"")</f>
        <v/>
      </c>
      <c r="B98" s="3">
        <f>IF(OR(Inventory!N98="Reorder",Inventory!N98="Out"),Inventory!A98,"")</f>
        <v/>
      </c>
      <c r="C98" s="3">
        <f>IF(OR(Inventory!N98="Reorder",Inventory!N98="Out"),Inventory!B98,"")</f>
        <v/>
      </c>
      <c r="D98" s="3">
        <f>IF(OR(Inventory!N98="Reorder",Inventory!N98="Out"),Inventory!C98,"")</f>
        <v/>
      </c>
      <c r="E98" s="3">
        <f>IF(OR(Inventory!N98="Reorder",Inventory!N98="Out"),Inventory!K98,"")</f>
        <v/>
      </c>
      <c r="F98" s="3">
        <f>IF(OR(Inventory!N98="Reorder",Inventory!N98="Out"),Inventory!L98,"")</f>
        <v/>
      </c>
      <c r="G98" s="3">
        <f>IF(OR(Inventory!N98="Reorder",Inventory!N98="Out"),Inventory!M98,"")</f>
        <v/>
      </c>
      <c r="H98" s="3">
        <f>IF(OR(Inventory!N98="Reorder",Inventory!N98="Out"),Inventory!G98,"")</f>
        <v/>
      </c>
      <c r="I98" s="4">
        <f>IF(G98="","",N(G98)*N(H98))</f>
        <v/>
      </c>
      <c r="J98" s="3">
        <f>IF(OR(Inventory!N98="Reorder",Inventory!N98="Out"),Inventory!N98,"")</f>
        <v/>
      </c>
    </row>
    <row r="99">
      <c r="A99" s="3">
        <f>IF(OR(Inventory!N99="Reorder",Inventory!N99="Out"),Inventory!E99,"")</f>
        <v/>
      </c>
      <c r="B99" s="3">
        <f>IF(OR(Inventory!N99="Reorder",Inventory!N99="Out"),Inventory!A99,"")</f>
        <v/>
      </c>
      <c r="C99" s="3">
        <f>IF(OR(Inventory!N99="Reorder",Inventory!N99="Out"),Inventory!B99,"")</f>
        <v/>
      </c>
      <c r="D99" s="3">
        <f>IF(OR(Inventory!N99="Reorder",Inventory!N99="Out"),Inventory!C99,"")</f>
        <v/>
      </c>
      <c r="E99" s="3">
        <f>IF(OR(Inventory!N99="Reorder",Inventory!N99="Out"),Inventory!K99,"")</f>
        <v/>
      </c>
      <c r="F99" s="3">
        <f>IF(OR(Inventory!N99="Reorder",Inventory!N99="Out"),Inventory!L99,"")</f>
        <v/>
      </c>
      <c r="G99" s="3">
        <f>IF(OR(Inventory!N99="Reorder",Inventory!N99="Out"),Inventory!M99,"")</f>
        <v/>
      </c>
      <c r="H99" s="3">
        <f>IF(OR(Inventory!N99="Reorder",Inventory!N99="Out"),Inventory!G99,"")</f>
        <v/>
      </c>
      <c r="I99" s="4">
        <f>IF(G99="","",N(G99)*N(H99))</f>
        <v/>
      </c>
      <c r="J99" s="3">
        <f>IF(OR(Inventory!N99="Reorder",Inventory!N99="Out"),Inventory!N99,"")</f>
        <v/>
      </c>
    </row>
    <row r="100">
      <c r="A100" s="3">
        <f>IF(OR(Inventory!N100="Reorder",Inventory!N100="Out"),Inventory!E100,"")</f>
        <v/>
      </c>
      <c r="B100" s="3">
        <f>IF(OR(Inventory!N100="Reorder",Inventory!N100="Out"),Inventory!A100,"")</f>
        <v/>
      </c>
      <c r="C100" s="3">
        <f>IF(OR(Inventory!N100="Reorder",Inventory!N100="Out"),Inventory!B100,"")</f>
        <v/>
      </c>
      <c r="D100" s="3">
        <f>IF(OR(Inventory!N100="Reorder",Inventory!N100="Out"),Inventory!C100,"")</f>
        <v/>
      </c>
      <c r="E100" s="3">
        <f>IF(OR(Inventory!N100="Reorder",Inventory!N100="Out"),Inventory!K100,"")</f>
        <v/>
      </c>
      <c r="F100" s="3">
        <f>IF(OR(Inventory!N100="Reorder",Inventory!N100="Out"),Inventory!L100,"")</f>
        <v/>
      </c>
      <c r="G100" s="3">
        <f>IF(OR(Inventory!N100="Reorder",Inventory!N100="Out"),Inventory!M100,"")</f>
        <v/>
      </c>
      <c r="H100" s="3">
        <f>IF(OR(Inventory!N100="Reorder",Inventory!N100="Out"),Inventory!G100,"")</f>
        <v/>
      </c>
      <c r="I100" s="4">
        <f>IF(G100="","",N(G100)*N(H100))</f>
        <v/>
      </c>
      <c r="J100" s="3">
        <f>IF(OR(Inventory!N100="Reorder",Inventory!N100="Out"),Inventory!N100,"")</f>
        <v/>
      </c>
    </row>
    <row r="101">
      <c r="A101" s="3">
        <f>IF(OR(Inventory!N101="Reorder",Inventory!N101="Out"),Inventory!E101,"")</f>
        <v/>
      </c>
      <c r="B101" s="3">
        <f>IF(OR(Inventory!N101="Reorder",Inventory!N101="Out"),Inventory!A101,"")</f>
        <v/>
      </c>
      <c r="C101" s="3">
        <f>IF(OR(Inventory!N101="Reorder",Inventory!N101="Out"),Inventory!B101,"")</f>
        <v/>
      </c>
      <c r="D101" s="3">
        <f>IF(OR(Inventory!N101="Reorder",Inventory!N101="Out"),Inventory!C101,"")</f>
        <v/>
      </c>
      <c r="E101" s="3">
        <f>IF(OR(Inventory!N101="Reorder",Inventory!N101="Out"),Inventory!K101,"")</f>
        <v/>
      </c>
      <c r="F101" s="3">
        <f>IF(OR(Inventory!N101="Reorder",Inventory!N101="Out"),Inventory!L101,"")</f>
        <v/>
      </c>
      <c r="G101" s="3">
        <f>IF(OR(Inventory!N101="Reorder",Inventory!N101="Out"),Inventory!M101,"")</f>
        <v/>
      </c>
      <c r="H101" s="3">
        <f>IF(OR(Inventory!N101="Reorder",Inventory!N101="Out"),Inventory!G101,"")</f>
        <v/>
      </c>
      <c r="I101" s="4">
        <f>IF(G101="","",N(G101)*N(H101))</f>
        <v/>
      </c>
      <c r="J101" s="3">
        <f>IF(OR(Inventory!N101="Reorder",Inventory!N101="Out"),Inventory!N101,"")</f>
        <v/>
      </c>
    </row>
    <row r="102">
      <c r="A102" s="3">
        <f>IF(OR(Inventory!N102="Reorder",Inventory!N102="Out"),Inventory!E102,"")</f>
        <v/>
      </c>
      <c r="B102" s="3">
        <f>IF(OR(Inventory!N102="Reorder",Inventory!N102="Out"),Inventory!A102,"")</f>
        <v/>
      </c>
      <c r="C102" s="3">
        <f>IF(OR(Inventory!N102="Reorder",Inventory!N102="Out"),Inventory!B102,"")</f>
        <v/>
      </c>
      <c r="D102" s="3">
        <f>IF(OR(Inventory!N102="Reorder",Inventory!N102="Out"),Inventory!C102,"")</f>
        <v/>
      </c>
      <c r="E102" s="3">
        <f>IF(OR(Inventory!N102="Reorder",Inventory!N102="Out"),Inventory!K102,"")</f>
        <v/>
      </c>
      <c r="F102" s="3">
        <f>IF(OR(Inventory!N102="Reorder",Inventory!N102="Out"),Inventory!L102,"")</f>
        <v/>
      </c>
      <c r="G102" s="3">
        <f>IF(OR(Inventory!N102="Reorder",Inventory!N102="Out"),Inventory!M102,"")</f>
        <v/>
      </c>
      <c r="H102" s="3">
        <f>IF(OR(Inventory!N102="Reorder",Inventory!N102="Out"),Inventory!G102,"")</f>
        <v/>
      </c>
      <c r="I102" s="4">
        <f>IF(G102="","",N(G102)*N(H102))</f>
        <v/>
      </c>
      <c r="J102" s="3">
        <f>IF(OR(Inventory!N102="Reorder",Inventory!N102="Out"),Inventory!N102,"")</f>
        <v/>
      </c>
    </row>
    <row r="103">
      <c r="A103" s="3">
        <f>IF(OR(Inventory!N103="Reorder",Inventory!N103="Out"),Inventory!E103,"")</f>
        <v/>
      </c>
      <c r="B103" s="3">
        <f>IF(OR(Inventory!N103="Reorder",Inventory!N103="Out"),Inventory!A103,"")</f>
        <v/>
      </c>
      <c r="C103" s="3">
        <f>IF(OR(Inventory!N103="Reorder",Inventory!N103="Out"),Inventory!B103,"")</f>
        <v/>
      </c>
      <c r="D103" s="3">
        <f>IF(OR(Inventory!N103="Reorder",Inventory!N103="Out"),Inventory!C103,"")</f>
        <v/>
      </c>
      <c r="E103" s="3">
        <f>IF(OR(Inventory!N103="Reorder",Inventory!N103="Out"),Inventory!K103,"")</f>
        <v/>
      </c>
      <c r="F103" s="3">
        <f>IF(OR(Inventory!N103="Reorder",Inventory!N103="Out"),Inventory!L103,"")</f>
        <v/>
      </c>
      <c r="G103" s="3">
        <f>IF(OR(Inventory!N103="Reorder",Inventory!N103="Out"),Inventory!M103,"")</f>
        <v/>
      </c>
      <c r="H103" s="3">
        <f>IF(OR(Inventory!N103="Reorder",Inventory!N103="Out"),Inventory!G103,"")</f>
        <v/>
      </c>
      <c r="I103" s="4">
        <f>IF(G103="","",N(G103)*N(H103))</f>
        <v/>
      </c>
      <c r="J103" s="3">
        <f>IF(OR(Inventory!N103="Reorder",Inventory!N103="Out"),Inventory!N103,"")</f>
        <v/>
      </c>
    </row>
    <row r="104">
      <c r="A104" s="3">
        <f>IF(OR(Inventory!N104="Reorder",Inventory!N104="Out"),Inventory!E104,"")</f>
        <v/>
      </c>
      <c r="B104" s="3">
        <f>IF(OR(Inventory!N104="Reorder",Inventory!N104="Out"),Inventory!A104,"")</f>
        <v/>
      </c>
      <c r="C104" s="3">
        <f>IF(OR(Inventory!N104="Reorder",Inventory!N104="Out"),Inventory!B104,"")</f>
        <v/>
      </c>
      <c r="D104" s="3">
        <f>IF(OR(Inventory!N104="Reorder",Inventory!N104="Out"),Inventory!C104,"")</f>
        <v/>
      </c>
      <c r="E104" s="3">
        <f>IF(OR(Inventory!N104="Reorder",Inventory!N104="Out"),Inventory!K104,"")</f>
        <v/>
      </c>
      <c r="F104" s="3">
        <f>IF(OR(Inventory!N104="Reorder",Inventory!N104="Out"),Inventory!L104,"")</f>
        <v/>
      </c>
      <c r="G104" s="3">
        <f>IF(OR(Inventory!N104="Reorder",Inventory!N104="Out"),Inventory!M104,"")</f>
        <v/>
      </c>
      <c r="H104" s="3">
        <f>IF(OR(Inventory!N104="Reorder",Inventory!N104="Out"),Inventory!G104,"")</f>
        <v/>
      </c>
      <c r="I104" s="4">
        <f>IF(G104="","",N(G104)*N(H104))</f>
        <v/>
      </c>
      <c r="J104" s="3">
        <f>IF(OR(Inventory!N104="Reorder",Inventory!N104="Out"),Inventory!N104,"")</f>
        <v/>
      </c>
    </row>
    <row r="105">
      <c r="A105" s="3">
        <f>IF(OR(Inventory!N105="Reorder",Inventory!N105="Out"),Inventory!E105,"")</f>
        <v/>
      </c>
      <c r="B105" s="3">
        <f>IF(OR(Inventory!N105="Reorder",Inventory!N105="Out"),Inventory!A105,"")</f>
        <v/>
      </c>
      <c r="C105" s="3">
        <f>IF(OR(Inventory!N105="Reorder",Inventory!N105="Out"),Inventory!B105,"")</f>
        <v/>
      </c>
      <c r="D105" s="3">
        <f>IF(OR(Inventory!N105="Reorder",Inventory!N105="Out"),Inventory!C105,"")</f>
        <v/>
      </c>
      <c r="E105" s="3">
        <f>IF(OR(Inventory!N105="Reorder",Inventory!N105="Out"),Inventory!K105,"")</f>
        <v/>
      </c>
      <c r="F105" s="3">
        <f>IF(OR(Inventory!N105="Reorder",Inventory!N105="Out"),Inventory!L105,"")</f>
        <v/>
      </c>
      <c r="G105" s="3">
        <f>IF(OR(Inventory!N105="Reorder",Inventory!N105="Out"),Inventory!M105,"")</f>
        <v/>
      </c>
      <c r="H105" s="3">
        <f>IF(OR(Inventory!N105="Reorder",Inventory!N105="Out"),Inventory!G105,"")</f>
        <v/>
      </c>
      <c r="I105" s="4">
        <f>IF(G105="","",N(G105)*N(H105))</f>
        <v/>
      </c>
      <c r="J105" s="3">
        <f>IF(OR(Inventory!N105="Reorder",Inventory!N105="Out"),Inventory!N105,"")</f>
        <v/>
      </c>
    </row>
    <row r="106">
      <c r="A106" s="3">
        <f>IF(OR(Inventory!N106="Reorder",Inventory!N106="Out"),Inventory!E106,"")</f>
        <v/>
      </c>
      <c r="B106" s="3">
        <f>IF(OR(Inventory!N106="Reorder",Inventory!N106="Out"),Inventory!A106,"")</f>
        <v/>
      </c>
      <c r="C106" s="3">
        <f>IF(OR(Inventory!N106="Reorder",Inventory!N106="Out"),Inventory!B106,"")</f>
        <v/>
      </c>
      <c r="D106" s="3">
        <f>IF(OR(Inventory!N106="Reorder",Inventory!N106="Out"),Inventory!C106,"")</f>
        <v/>
      </c>
      <c r="E106" s="3">
        <f>IF(OR(Inventory!N106="Reorder",Inventory!N106="Out"),Inventory!K106,"")</f>
        <v/>
      </c>
      <c r="F106" s="3">
        <f>IF(OR(Inventory!N106="Reorder",Inventory!N106="Out"),Inventory!L106,"")</f>
        <v/>
      </c>
      <c r="G106" s="3">
        <f>IF(OR(Inventory!N106="Reorder",Inventory!N106="Out"),Inventory!M106,"")</f>
        <v/>
      </c>
      <c r="H106" s="3">
        <f>IF(OR(Inventory!N106="Reorder",Inventory!N106="Out"),Inventory!G106,"")</f>
        <v/>
      </c>
      <c r="I106" s="4">
        <f>IF(G106="","",N(G106)*N(H106))</f>
        <v/>
      </c>
      <c r="J106" s="3">
        <f>IF(OR(Inventory!N106="Reorder",Inventory!N106="Out"),Inventory!N106,"")</f>
        <v/>
      </c>
    </row>
    <row r="107">
      <c r="A107" s="3">
        <f>IF(OR(Inventory!N107="Reorder",Inventory!N107="Out"),Inventory!E107,"")</f>
        <v/>
      </c>
      <c r="B107" s="3">
        <f>IF(OR(Inventory!N107="Reorder",Inventory!N107="Out"),Inventory!A107,"")</f>
        <v/>
      </c>
      <c r="C107" s="3">
        <f>IF(OR(Inventory!N107="Reorder",Inventory!N107="Out"),Inventory!B107,"")</f>
        <v/>
      </c>
      <c r="D107" s="3">
        <f>IF(OR(Inventory!N107="Reorder",Inventory!N107="Out"),Inventory!C107,"")</f>
        <v/>
      </c>
      <c r="E107" s="3">
        <f>IF(OR(Inventory!N107="Reorder",Inventory!N107="Out"),Inventory!K107,"")</f>
        <v/>
      </c>
      <c r="F107" s="3">
        <f>IF(OR(Inventory!N107="Reorder",Inventory!N107="Out"),Inventory!L107,"")</f>
        <v/>
      </c>
      <c r="G107" s="3">
        <f>IF(OR(Inventory!N107="Reorder",Inventory!N107="Out"),Inventory!M107,"")</f>
        <v/>
      </c>
      <c r="H107" s="3">
        <f>IF(OR(Inventory!N107="Reorder",Inventory!N107="Out"),Inventory!G107,"")</f>
        <v/>
      </c>
      <c r="I107" s="4">
        <f>IF(G107="","",N(G107)*N(H107))</f>
        <v/>
      </c>
      <c r="J107" s="3">
        <f>IF(OR(Inventory!N107="Reorder",Inventory!N107="Out"),Inventory!N107,"")</f>
        <v/>
      </c>
    </row>
    <row r="108">
      <c r="A108" s="3">
        <f>IF(OR(Inventory!N108="Reorder",Inventory!N108="Out"),Inventory!E108,"")</f>
        <v/>
      </c>
      <c r="B108" s="3">
        <f>IF(OR(Inventory!N108="Reorder",Inventory!N108="Out"),Inventory!A108,"")</f>
        <v/>
      </c>
      <c r="C108" s="3">
        <f>IF(OR(Inventory!N108="Reorder",Inventory!N108="Out"),Inventory!B108,"")</f>
        <v/>
      </c>
      <c r="D108" s="3">
        <f>IF(OR(Inventory!N108="Reorder",Inventory!N108="Out"),Inventory!C108,"")</f>
        <v/>
      </c>
      <c r="E108" s="3">
        <f>IF(OR(Inventory!N108="Reorder",Inventory!N108="Out"),Inventory!K108,"")</f>
        <v/>
      </c>
      <c r="F108" s="3">
        <f>IF(OR(Inventory!N108="Reorder",Inventory!N108="Out"),Inventory!L108,"")</f>
        <v/>
      </c>
      <c r="G108" s="3">
        <f>IF(OR(Inventory!N108="Reorder",Inventory!N108="Out"),Inventory!M108,"")</f>
        <v/>
      </c>
      <c r="H108" s="3">
        <f>IF(OR(Inventory!N108="Reorder",Inventory!N108="Out"),Inventory!G108,"")</f>
        <v/>
      </c>
      <c r="I108" s="4">
        <f>IF(G108="","",N(G108)*N(H108))</f>
        <v/>
      </c>
      <c r="J108" s="3">
        <f>IF(OR(Inventory!N108="Reorder",Inventory!N108="Out"),Inventory!N108,"")</f>
        <v/>
      </c>
    </row>
    <row r="109">
      <c r="A109" s="3">
        <f>IF(OR(Inventory!N109="Reorder",Inventory!N109="Out"),Inventory!E109,"")</f>
        <v/>
      </c>
      <c r="B109" s="3">
        <f>IF(OR(Inventory!N109="Reorder",Inventory!N109="Out"),Inventory!A109,"")</f>
        <v/>
      </c>
      <c r="C109" s="3">
        <f>IF(OR(Inventory!N109="Reorder",Inventory!N109="Out"),Inventory!B109,"")</f>
        <v/>
      </c>
      <c r="D109" s="3">
        <f>IF(OR(Inventory!N109="Reorder",Inventory!N109="Out"),Inventory!C109,"")</f>
        <v/>
      </c>
      <c r="E109" s="3">
        <f>IF(OR(Inventory!N109="Reorder",Inventory!N109="Out"),Inventory!K109,"")</f>
        <v/>
      </c>
      <c r="F109" s="3">
        <f>IF(OR(Inventory!N109="Reorder",Inventory!N109="Out"),Inventory!L109,"")</f>
        <v/>
      </c>
      <c r="G109" s="3">
        <f>IF(OR(Inventory!N109="Reorder",Inventory!N109="Out"),Inventory!M109,"")</f>
        <v/>
      </c>
      <c r="H109" s="3">
        <f>IF(OR(Inventory!N109="Reorder",Inventory!N109="Out"),Inventory!G109,"")</f>
        <v/>
      </c>
      <c r="I109" s="4">
        <f>IF(G109="","",N(G109)*N(H109))</f>
        <v/>
      </c>
      <c r="J109" s="3">
        <f>IF(OR(Inventory!N109="Reorder",Inventory!N109="Out"),Inventory!N109,"")</f>
        <v/>
      </c>
    </row>
    <row r="110">
      <c r="A110" s="3">
        <f>IF(OR(Inventory!N110="Reorder",Inventory!N110="Out"),Inventory!E110,"")</f>
        <v/>
      </c>
      <c r="B110" s="3">
        <f>IF(OR(Inventory!N110="Reorder",Inventory!N110="Out"),Inventory!A110,"")</f>
        <v/>
      </c>
      <c r="C110" s="3">
        <f>IF(OR(Inventory!N110="Reorder",Inventory!N110="Out"),Inventory!B110,"")</f>
        <v/>
      </c>
      <c r="D110" s="3">
        <f>IF(OR(Inventory!N110="Reorder",Inventory!N110="Out"),Inventory!C110,"")</f>
        <v/>
      </c>
      <c r="E110" s="3">
        <f>IF(OR(Inventory!N110="Reorder",Inventory!N110="Out"),Inventory!K110,"")</f>
        <v/>
      </c>
      <c r="F110" s="3">
        <f>IF(OR(Inventory!N110="Reorder",Inventory!N110="Out"),Inventory!L110,"")</f>
        <v/>
      </c>
      <c r="G110" s="3">
        <f>IF(OR(Inventory!N110="Reorder",Inventory!N110="Out"),Inventory!M110,"")</f>
        <v/>
      </c>
      <c r="H110" s="3">
        <f>IF(OR(Inventory!N110="Reorder",Inventory!N110="Out"),Inventory!G110,"")</f>
        <v/>
      </c>
      <c r="I110" s="4">
        <f>IF(G110="","",N(G110)*N(H110))</f>
        <v/>
      </c>
      <c r="J110" s="3">
        <f>IF(OR(Inventory!N110="Reorder",Inventory!N110="Out"),Inventory!N110,"")</f>
        <v/>
      </c>
    </row>
    <row r="111">
      <c r="A111" s="3">
        <f>IF(OR(Inventory!N111="Reorder",Inventory!N111="Out"),Inventory!E111,"")</f>
        <v/>
      </c>
      <c r="B111" s="3">
        <f>IF(OR(Inventory!N111="Reorder",Inventory!N111="Out"),Inventory!A111,"")</f>
        <v/>
      </c>
      <c r="C111" s="3">
        <f>IF(OR(Inventory!N111="Reorder",Inventory!N111="Out"),Inventory!B111,"")</f>
        <v/>
      </c>
      <c r="D111" s="3">
        <f>IF(OR(Inventory!N111="Reorder",Inventory!N111="Out"),Inventory!C111,"")</f>
        <v/>
      </c>
      <c r="E111" s="3">
        <f>IF(OR(Inventory!N111="Reorder",Inventory!N111="Out"),Inventory!K111,"")</f>
        <v/>
      </c>
      <c r="F111" s="3">
        <f>IF(OR(Inventory!N111="Reorder",Inventory!N111="Out"),Inventory!L111,"")</f>
        <v/>
      </c>
      <c r="G111" s="3">
        <f>IF(OR(Inventory!N111="Reorder",Inventory!N111="Out"),Inventory!M111,"")</f>
        <v/>
      </c>
      <c r="H111" s="3">
        <f>IF(OR(Inventory!N111="Reorder",Inventory!N111="Out"),Inventory!G111,"")</f>
        <v/>
      </c>
      <c r="I111" s="4">
        <f>IF(G111="","",N(G111)*N(H111))</f>
        <v/>
      </c>
      <c r="J111" s="3">
        <f>IF(OR(Inventory!N111="Reorder",Inventory!N111="Out"),Inventory!N111,"")</f>
        <v/>
      </c>
    </row>
    <row r="112">
      <c r="A112" s="3">
        <f>IF(OR(Inventory!N112="Reorder",Inventory!N112="Out"),Inventory!E112,"")</f>
        <v/>
      </c>
      <c r="B112" s="3">
        <f>IF(OR(Inventory!N112="Reorder",Inventory!N112="Out"),Inventory!A112,"")</f>
        <v/>
      </c>
      <c r="C112" s="3">
        <f>IF(OR(Inventory!N112="Reorder",Inventory!N112="Out"),Inventory!B112,"")</f>
        <v/>
      </c>
      <c r="D112" s="3">
        <f>IF(OR(Inventory!N112="Reorder",Inventory!N112="Out"),Inventory!C112,"")</f>
        <v/>
      </c>
      <c r="E112" s="3">
        <f>IF(OR(Inventory!N112="Reorder",Inventory!N112="Out"),Inventory!K112,"")</f>
        <v/>
      </c>
      <c r="F112" s="3">
        <f>IF(OR(Inventory!N112="Reorder",Inventory!N112="Out"),Inventory!L112,"")</f>
        <v/>
      </c>
      <c r="G112" s="3">
        <f>IF(OR(Inventory!N112="Reorder",Inventory!N112="Out"),Inventory!M112,"")</f>
        <v/>
      </c>
      <c r="H112" s="3">
        <f>IF(OR(Inventory!N112="Reorder",Inventory!N112="Out"),Inventory!G112,"")</f>
        <v/>
      </c>
      <c r="I112" s="4">
        <f>IF(G112="","",N(G112)*N(H112))</f>
        <v/>
      </c>
      <c r="J112" s="3">
        <f>IF(OR(Inventory!N112="Reorder",Inventory!N112="Out"),Inventory!N112,"")</f>
        <v/>
      </c>
    </row>
    <row r="113">
      <c r="A113" s="3">
        <f>IF(OR(Inventory!N113="Reorder",Inventory!N113="Out"),Inventory!E113,"")</f>
        <v/>
      </c>
      <c r="B113" s="3">
        <f>IF(OR(Inventory!N113="Reorder",Inventory!N113="Out"),Inventory!A113,"")</f>
        <v/>
      </c>
      <c r="C113" s="3">
        <f>IF(OR(Inventory!N113="Reorder",Inventory!N113="Out"),Inventory!B113,"")</f>
        <v/>
      </c>
      <c r="D113" s="3">
        <f>IF(OR(Inventory!N113="Reorder",Inventory!N113="Out"),Inventory!C113,"")</f>
        <v/>
      </c>
      <c r="E113" s="3">
        <f>IF(OR(Inventory!N113="Reorder",Inventory!N113="Out"),Inventory!K113,"")</f>
        <v/>
      </c>
      <c r="F113" s="3">
        <f>IF(OR(Inventory!N113="Reorder",Inventory!N113="Out"),Inventory!L113,"")</f>
        <v/>
      </c>
      <c r="G113" s="3">
        <f>IF(OR(Inventory!N113="Reorder",Inventory!N113="Out"),Inventory!M113,"")</f>
        <v/>
      </c>
      <c r="H113" s="3">
        <f>IF(OR(Inventory!N113="Reorder",Inventory!N113="Out"),Inventory!G113,"")</f>
        <v/>
      </c>
      <c r="I113" s="4">
        <f>IF(G113="","",N(G113)*N(H113))</f>
        <v/>
      </c>
      <c r="J113" s="3">
        <f>IF(OR(Inventory!N113="Reorder",Inventory!N113="Out"),Inventory!N113,"")</f>
        <v/>
      </c>
    </row>
    <row r="114">
      <c r="A114" s="3">
        <f>IF(OR(Inventory!N114="Reorder",Inventory!N114="Out"),Inventory!E114,"")</f>
        <v/>
      </c>
      <c r="B114" s="3">
        <f>IF(OR(Inventory!N114="Reorder",Inventory!N114="Out"),Inventory!A114,"")</f>
        <v/>
      </c>
      <c r="C114" s="3">
        <f>IF(OR(Inventory!N114="Reorder",Inventory!N114="Out"),Inventory!B114,"")</f>
        <v/>
      </c>
      <c r="D114" s="3">
        <f>IF(OR(Inventory!N114="Reorder",Inventory!N114="Out"),Inventory!C114,"")</f>
        <v/>
      </c>
      <c r="E114" s="3">
        <f>IF(OR(Inventory!N114="Reorder",Inventory!N114="Out"),Inventory!K114,"")</f>
        <v/>
      </c>
      <c r="F114" s="3">
        <f>IF(OR(Inventory!N114="Reorder",Inventory!N114="Out"),Inventory!L114,"")</f>
        <v/>
      </c>
      <c r="G114" s="3">
        <f>IF(OR(Inventory!N114="Reorder",Inventory!N114="Out"),Inventory!M114,"")</f>
        <v/>
      </c>
      <c r="H114" s="3">
        <f>IF(OR(Inventory!N114="Reorder",Inventory!N114="Out"),Inventory!G114,"")</f>
        <v/>
      </c>
      <c r="I114" s="4">
        <f>IF(G114="","",N(G114)*N(H114))</f>
        <v/>
      </c>
      <c r="J114" s="3">
        <f>IF(OR(Inventory!N114="Reorder",Inventory!N114="Out"),Inventory!N114,"")</f>
        <v/>
      </c>
    </row>
    <row r="115">
      <c r="A115" s="3">
        <f>IF(OR(Inventory!N115="Reorder",Inventory!N115="Out"),Inventory!E115,"")</f>
        <v/>
      </c>
      <c r="B115" s="3">
        <f>IF(OR(Inventory!N115="Reorder",Inventory!N115="Out"),Inventory!A115,"")</f>
        <v/>
      </c>
      <c r="C115" s="3">
        <f>IF(OR(Inventory!N115="Reorder",Inventory!N115="Out"),Inventory!B115,"")</f>
        <v/>
      </c>
      <c r="D115" s="3">
        <f>IF(OR(Inventory!N115="Reorder",Inventory!N115="Out"),Inventory!C115,"")</f>
        <v/>
      </c>
      <c r="E115" s="3">
        <f>IF(OR(Inventory!N115="Reorder",Inventory!N115="Out"),Inventory!K115,"")</f>
        <v/>
      </c>
      <c r="F115" s="3">
        <f>IF(OR(Inventory!N115="Reorder",Inventory!N115="Out"),Inventory!L115,"")</f>
        <v/>
      </c>
      <c r="G115" s="3">
        <f>IF(OR(Inventory!N115="Reorder",Inventory!N115="Out"),Inventory!M115,"")</f>
        <v/>
      </c>
      <c r="H115" s="3">
        <f>IF(OR(Inventory!N115="Reorder",Inventory!N115="Out"),Inventory!G115,"")</f>
        <v/>
      </c>
      <c r="I115" s="4">
        <f>IF(G115="","",N(G115)*N(H115))</f>
        <v/>
      </c>
      <c r="J115" s="3">
        <f>IF(OR(Inventory!N115="Reorder",Inventory!N115="Out"),Inventory!N115,"")</f>
        <v/>
      </c>
    </row>
    <row r="116">
      <c r="A116" s="3">
        <f>IF(OR(Inventory!N116="Reorder",Inventory!N116="Out"),Inventory!E116,"")</f>
        <v/>
      </c>
      <c r="B116" s="3">
        <f>IF(OR(Inventory!N116="Reorder",Inventory!N116="Out"),Inventory!A116,"")</f>
        <v/>
      </c>
      <c r="C116" s="3">
        <f>IF(OR(Inventory!N116="Reorder",Inventory!N116="Out"),Inventory!B116,"")</f>
        <v/>
      </c>
      <c r="D116" s="3">
        <f>IF(OR(Inventory!N116="Reorder",Inventory!N116="Out"),Inventory!C116,"")</f>
        <v/>
      </c>
      <c r="E116" s="3">
        <f>IF(OR(Inventory!N116="Reorder",Inventory!N116="Out"),Inventory!K116,"")</f>
        <v/>
      </c>
      <c r="F116" s="3">
        <f>IF(OR(Inventory!N116="Reorder",Inventory!N116="Out"),Inventory!L116,"")</f>
        <v/>
      </c>
      <c r="G116" s="3">
        <f>IF(OR(Inventory!N116="Reorder",Inventory!N116="Out"),Inventory!M116,"")</f>
        <v/>
      </c>
      <c r="H116" s="3">
        <f>IF(OR(Inventory!N116="Reorder",Inventory!N116="Out"),Inventory!G116,"")</f>
        <v/>
      </c>
      <c r="I116" s="4">
        <f>IF(G116="","",N(G116)*N(H116))</f>
        <v/>
      </c>
      <c r="J116" s="3">
        <f>IF(OR(Inventory!N116="Reorder",Inventory!N116="Out"),Inventory!N116,"")</f>
        <v/>
      </c>
    </row>
    <row r="117">
      <c r="A117" s="3">
        <f>IF(OR(Inventory!N117="Reorder",Inventory!N117="Out"),Inventory!E117,"")</f>
        <v/>
      </c>
      <c r="B117" s="3">
        <f>IF(OR(Inventory!N117="Reorder",Inventory!N117="Out"),Inventory!A117,"")</f>
        <v/>
      </c>
      <c r="C117" s="3">
        <f>IF(OR(Inventory!N117="Reorder",Inventory!N117="Out"),Inventory!B117,"")</f>
        <v/>
      </c>
      <c r="D117" s="3">
        <f>IF(OR(Inventory!N117="Reorder",Inventory!N117="Out"),Inventory!C117,"")</f>
        <v/>
      </c>
      <c r="E117" s="3">
        <f>IF(OR(Inventory!N117="Reorder",Inventory!N117="Out"),Inventory!K117,"")</f>
        <v/>
      </c>
      <c r="F117" s="3">
        <f>IF(OR(Inventory!N117="Reorder",Inventory!N117="Out"),Inventory!L117,"")</f>
        <v/>
      </c>
      <c r="G117" s="3">
        <f>IF(OR(Inventory!N117="Reorder",Inventory!N117="Out"),Inventory!M117,"")</f>
        <v/>
      </c>
      <c r="H117" s="3">
        <f>IF(OR(Inventory!N117="Reorder",Inventory!N117="Out"),Inventory!G117,"")</f>
        <v/>
      </c>
      <c r="I117" s="4">
        <f>IF(G117="","",N(G117)*N(H117))</f>
        <v/>
      </c>
      <c r="J117" s="3">
        <f>IF(OR(Inventory!N117="Reorder",Inventory!N117="Out"),Inventory!N117,"")</f>
        <v/>
      </c>
    </row>
    <row r="118">
      <c r="A118" s="3">
        <f>IF(OR(Inventory!N118="Reorder",Inventory!N118="Out"),Inventory!E118,"")</f>
        <v/>
      </c>
      <c r="B118" s="3">
        <f>IF(OR(Inventory!N118="Reorder",Inventory!N118="Out"),Inventory!A118,"")</f>
        <v/>
      </c>
      <c r="C118" s="3">
        <f>IF(OR(Inventory!N118="Reorder",Inventory!N118="Out"),Inventory!B118,"")</f>
        <v/>
      </c>
      <c r="D118" s="3">
        <f>IF(OR(Inventory!N118="Reorder",Inventory!N118="Out"),Inventory!C118,"")</f>
        <v/>
      </c>
      <c r="E118" s="3">
        <f>IF(OR(Inventory!N118="Reorder",Inventory!N118="Out"),Inventory!K118,"")</f>
        <v/>
      </c>
      <c r="F118" s="3">
        <f>IF(OR(Inventory!N118="Reorder",Inventory!N118="Out"),Inventory!L118,"")</f>
        <v/>
      </c>
      <c r="G118" s="3">
        <f>IF(OR(Inventory!N118="Reorder",Inventory!N118="Out"),Inventory!M118,"")</f>
        <v/>
      </c>
      <c r="H118" s="3">
        <f>IF(OR(Inventory!N118="Reorder",Inventory!N118="Out"),Inventory!G118,"")</f>
        <v/>
      </c>
      <c r="I118" s="4">
        <f>IF(G118="","",N(G118)*N(H118))</f>
        <v/>
      </c>
      <c r="J118" s="3">
        <f>IF(OR(Inventory!N118="Reorder",Inventory!N118="Out"),Inventory!N118,"")</f>
        <v/>
      </c>
    </row>
    <row r="119">
      <c r="A119" s="3">
        <f>IF(OR(Inventory!N119="Reorder",Inventory!N119="Out"),Inventory!E119,"")</f>
        <v/>
      </c>
      <c r="B119" s="3">
        <f>IF(OR(Inventory!N119="Reorder",Inventory!N119="Out"),Inventory!A119,"")</f>
        <v/>
      </c>
      <c r="C119" s="3">
        <f>IF(OR(Inventory!N119="Reorder",Inventory!N119="Out"),Inventory!B119,"")</f>
        <v/>
      </c>
      <c r="D119" s="3">
        <f>IF(OR(Inventory!N119="Reorder",Inventory!N119="Out"),Inventory!C119,"")</f>
        <v/>
      </c>
      <c r="E119" s="3">
        <f>IF(OR(Inventory!N119="Reorder",Inventory!N119="Out"),Inventory!K119,"")</f>
        <v/>
      </c>
      <c r="F119" s="3">
        <f>IF(OR(Inventory!N119="Reorder",Inventory!N119="Out"),Inventory!L119,"")</f>
        <v/>
      </c>
      <c r="G119" s="3">
        <f>IF(OR(Inventory!N119="Reorder",Inventory!N119="Out"),Inventory!M119,"")</f>
        <v/>
      </c>
      <c r="H119" s="3">
        <f>IF(OR(Inventory!N119="Reorder",Inventory!N119="Out"),Inventory!G119,"")</f>
        <v/>
      </c>
      <c r="I119" s="4">
        <f>IF(G119="","",N(G119)*N(H119))</f>
        <v/>
      </c>
      <c r="J119" s="3">
        <f>IF(OR(Inventory!N119="Reorder",Inventory!N119="Out"),Inventory!N119,"")</f>
        <v/>
      </c>
    </row>
    <row r="120">
      <c r="A120" s="3">
        <f>IF(OR(Inventory!N120="Reorder",Inventory!N120="Out"),Inventory!E120,"")</f>
        <v/>
      </c>
      <c r="B120" s="3">
        <f>IF(OR(Inventory!N120="Reorder",Inventory!N120="Out"),Inventory!A120,"")</f>
        <v/>
      </c>
      <c r="C120" s="3">
        <f>IF(OR(Inventory!N120="Reorder",Inventory!N120="Out"),Inventory!B120,"")</f>
        <v/>
      </c>
      <c r="D120" s="3">
        <f>IF(OR(Inventory!N120="Reorder",Inventory!N120="Out"),Inventory!C120,"")</f>
        <v/>
      </c>
      <c r="E120" s="3">
        <f>IF(OR(Inventory!N120="Reorder",Inventory!N120="Out"),Inventory!K120,"")</f>
        <v/>
      </c>
      <c r="F120" s="3">
        <f>IF(OR(Inventory!N120="Reorder",Inventory!N120="Out"),Inventory!L120,"")</f>
        <v/>
      </c>
      <c r="G120" s="3">
        <f>IF(OR(Inventory!N120="Reorder",Inventory!N120="Out"),Inventory!M120,"")</f>
        <v/>
      </c>
      <c r="H120" s="3">
        <f>IF(OR(Inventory!N120="Reorder",Inventory!N120="Out"),Inventory!G120,"")</f>
        <v/>
      </c>
      <c r="I120" s="4">
        <f>IF(G120="","",N(G120)*N(H120))</f>
        <v/>
      </c>
      <c r="J120" s="3">
        <f>IF(OR(Inventory!N120="Reorder",Inventory!N120="Out"),Inventory!N120,"")</f>
        <v/>
      </c>
    </row>
    <row r="121">
      <c r="A121" s="3">
        <f>IF(OR(Inventory!N121="Reorder",Inventory!N121="Out"),Inventory!E121,"")</f>
        <v/>
      </c>
      <c r="B121" s="3">
        <f>IF(OR(Inventory!N121="Reorder",Inventory!N121="Out"),Inventory!A121,"")</f>
        <v/>
      </c>
      <c r="C121" s="3">
        <f>IF(OR(Inventory!N121="Reorder",Inventory!N121="Out"),Inventory!B121,"")</f>
        <v/>
      </c>
      <c r="D121" s="3">
        <f>IF(OR(Inventory!N121="Reorder",Inventory!N121="Out"),Inventory!C121,"")</f>
        <v/>
      </c>
      <c r="E121" s="3">
        <f>IF(OR(Inventory!N121="Reorder",Inventory!N121="Out"),Inventory!K121,"")</f>
        <v/>
      </c>
      <c r="F121" s="3">
        <f>IF(OR(Inventory!N121="Reorder",Inventory!N121="Out"),Inventory!L121,"")</f>
        <v/>
      </c>
      <c r="G121" s="3">
        <f>IF(OR(Inventory!N121="Reorder",Inventory!N121="Out"),Inventory!M121,"")</f>
        <v/>
      </c>
      <c r="H121" s="3">
        <f>IF(OR(Inventory!N121="Reorder",Inventory!N121="Out"),Inventory!G121,"")</f>
        <v/>
      </c>
      <c r="I121" s="4">
        <f>IF(G121="","",N(G121)*N(H121))</f>
        <v/>
      </c>
      <c r="J121" s="3">
        <f>IF(OR(Inventory!N121="Reorder",Inventory!N121="Out"),Inventory!N121,"")</f>
        <v/>
      </c>
    </row>
    <row r="122">
      <c r="A122" s="3">
        <f>IF(OR(Inventory!N122="Reorder",Inventory!N122="Out"),Inventory!E122,"")</f>
        <v/>
      </c>
      <c r="B122" s="3">
        <f>IF(OR(Inventory!N122="Reorder",Inventory!N122="Out"),Inventory!A122,"")</f>
        <v/>
      </c>
      <c r="C122" s="3">
        <f>IF(OR(Inventory!N122="Reorder",Inventory!N122="Out"),Inventory!B122,"")</f>
        <v/>
      </c>
      <c r="D122" s="3">
        <f>IF(OR(Inventory!N122="Reorder",Inventory!N122="Out"),Inventory!C122,"")</f>
        <v/>
      </c>
      <c r="E122" s="3">
        <f>IF(OR(Inventory!N122="Reorder",Inventory!N122="Out"),Inventory!K122,"")</f>
        <v/>
      </c>
      <c r="F122" s="3">
        <f>IF(OR(Inventory!N122="Reorder",Inventory!N122="Out"),Inventory!L122,"")</f>
        <v/>
      </c>
      <c r="G122" s="3">
        <f>IF(OR(Inventory!N122="Reorder",Inventory!N122="Out"),Inventory!M122,"")</f>
        <v/>
      </c>
      <c r="H122" s="3">
        <f>IF(OR(Inventory!N122="Reorder",Inventory!N122="Out"),Inventory!G122,"")</f>
        <v/>
      </c>
      <c r="I122" s="4">
        <f>IF(G122="","",N(G122)*N(H122))</f>
        <v/>
      </c>
      <c r="J122" s="3">
        <f>IF(OR(Inventory!N122="Reorder",Inventory!N122="Out"),Inventory!N122,"")</f>
        <v/>
      </c>
    </row>
    <row r="123">
      <c r="A123" s="3">
        <f>IF(OR(Inventory!N123="Reorder",Inventory!N123="Out"),Inventory!E123,"")</f>
        <v/>
      </c>
      <c r="B123" s="3">
        <f>IF(OR(Inventory!N123="Reorder",Inventory!N123="Out"),Inventory!A123,"")</f>
        <v/>
      </c>
      <c r="C123" s="3">
        <f>IF(OR(Inventory!N123="Reorder",Inventory!N123="Out"),Inventory!B123,"")</f>
        <v/>
      </c>
      <c r="D123" s="3">
        <f>IF(OR(Inventory!N123="Reorder",Inventory!N123="Out"),Inventory!C123,"")</f>
        <v/>
      </c>
      <c r="E123" s="3">
        <f>IF(OR(Inventory!N123="Reorder",Inventory!N123="Out"),Inventory!K123,"")</f>
        <v/>
      </c>
      <c r="F123" s="3">
        <f>IF(OR(Inventory!N123="Reorder",Inventory!N123="Out"),Inventory!L123,"")</f>
        <v/>
      </c>
      <c r="G123" s="3">
        <f>IF(OR(Inventory!N123="Reorder",Inventory!N123="Out"),Inventory!M123,"")</f>
        <v/>
      </c>
      <c r="H123" s="3">
        <f>IF(OR(Inventory!N123="Reorder",Inventory!N123="Out"),Inventory!G123,"")</f>
        <v/>
      </c>
      <c r="I123" s="4">
        <f>IF(G123="","",N(G123)*N(H123))</f>
        <v/>
      </c>
      <c r="J123" s="3">
        <f>IF(OR(Inventory!N123="Reorder",Inventory!N123="Out"),Inventory!N123,"")</f>
        <v/>
      </c>
    </row>
    <row r="124">
      <c r="A124" s="3">
        <f>IF(OR(Inventory!N124="Reorder",Inventory!N124="Out"),Inventory!E124,"")</f>
        <v/>
      </c>
      <c r="B124" s="3">
        <f>IF(OR(Inventory!N124="Reorder",Inventory!N124="Out"),Inventory!A124,"")</f>
        <v/>
      </c>
      <c r="C124" s="3">
        <f>IF(OR(Inventory!N124="Reorder",Inventory!N124="Out"),Inventory!B124,"")</f>
        <v/>
      </c>
      <c r="D124" s="3">
        <f>IF(OR(Inventory!N124="Reorder",Inventory!N124="Out"),Inventory!C124,"")</f>
        <v/>
      </c>
      <c r="E124" s="3">
        <f>IF(OR(Inventory!N124="Reorder",Inventory!N124="Out"),Inventory!K124,"")</f>
        <v/>
      </c>
      <c r="F124" s="3">
        <f>IF(OR(Inventory!N124="Reorder",Inventory!N124="Out"),Inventory!L124,"")</f>
        <v/>
      </c>
      <c r="G124" s="3">
        <f>IF(OR(Inventory!N124="Reorder",Inventory!N124="Out"),Inventory!M124,"")</f>
        <v/>
      </c>
      <c r="H124" s="3">
        <f>IF(OR(Inventory!N124="Reorder",Inventory!N124="Out"),Inventory!G124,"")</f>
        <v/>
      </c>
      <c r="I124" s="4">
        <f>IF(G124="","",N(G124)*N(H124))</f>
        <v/>
      </c>
      <c r="J124" s="3">
        <f>IF(OR(Inventory!N124="Reorder",Inventory!N124="Out"),Inventory!N124,"")</f>
        <v/>
      </c>
    </row>
    <row r="125">
      <c r="A125" s="3">
        <f>IF(OR(Inventory!N125="Reorder",Inventory!N125="Out"),Inventory!E125,"")</f>
        <v/>
      </c>
      <c r="B125" s="3">
        <f>IF(OR(Inventory!N125="Reorder",Inventory!N125="Out"),Inventory!A125,"")</f>
        <v/>
      </c>
      <c r="C125" s="3">
        <f>IF(OR(Inventory!N125="Reorder",Inventory!N125="Out"),Inventory!B125,"")</f>
        <v/>
      </c>
      <c r="D125" s="3">
        <f>IF(OR(Inventory!N125="Reorder",Inventory!N125="Out"),Inventory!C125,"")</f>
        <v/>
      </c>
      <c r="E125" s="3">
        <f>IF(OR(Inventory!N125="Reorder",Inventory!N125="Out"),Inventory!K125,"")</f>
        <v/>
      </c>
      <c r="F125" s="3">
        <f>IF(OR(Inventory!N125="Reorder",Inventory!N125="Out"),Inventory!L125,"")</f>
        <v/>
      </c>
      <c r="G125" s="3">
        <f>IF(OR(Inventory!N125="Reorder",Inventory!N125="Out"),Inventory!M125,"")</f>
        <v/>
      </c>
      <c r="H125" s="3">
        <f>IF(OR(Inventory!N125="Reorder",Inventory!N125="Out"),Inventory!G125,"")</f>
        <v/>
      </c>
      <c r="I125" s="4">
        <f>IF(G125="","",N(G125)*N(H125))</f>
        <v/>
      </c>
      <c r="J125" s="3">
        <f>IF(OR(Inventory!N125="Reorder",Inventory!N125="Out"),Inventory!N125,"")</f>
        <v/>
      </c>
    </row>
    <row r="126">
      <c r="A126" s="3">
        <f>IF(OR(Inventory!N126="Reorder",Inventory!N126="Out"),Inventory!E126,"")</f>
        <v/>
      </c>
      <c r="B126" s="3">
        <f>IF(OR(Inventory!N126="Reorder",Inventory!N126="Out"),Inventory!A126,"")</f>
        <v/>
      </c>
      <c r="C126" s="3">
        <f>IF(OR(Inventory!N126="Reorder",Inventory!N126="Out"),Inventory!B126,"")</f>
        <v/>
      </c>
      <c r="D126" s="3">
        <f>IF(OR(Inventory!N126="Reorder",Inventory!N126="Out"),Inventory!C126,"")</f>
        <v/>
      </c>
      <c r="E126" s="3">
        <f>IF(OR(Inventory!N126="Reorder",Inventory!N126="Out"),Inventory!K126,"")</f>
        <v/>
      </c>
      <c r="F126" s="3">
        <f>IF(OR(Inventory!N126="Reorder",Inventory!N126="Out"),Inventory!L126,"")</f>
        <v/>
      </c>
      <c r="G126" s="3">
        <f>IF(OR(Inventory!N126="Reorder",Inventory!N126="Out"),Inventory!M126,"")</f>
        <v/>
      </c>
      <c r="H126" s="3">
        <f>IF(OR(Inventory!N126="Reorder",Inventory!N126="Out"),Inventory!G126,"")</f>
        <v/>
      </c>
      <c r="I126" s="4">
        <f>IF(G126="","",N(G126)*N(H126))</f>
        <v/>
      </c>
      <c r="J126" s="3">
        <f>IF(OR(Inventory!N126="Reorder",Inventory!N126="Out"),Inventory!N126,"")</f>
        <v/>
      </c>
    </row>
    <row r="127">
      <c r="A127" s="3">
        <f>IF(OR(Inventory!N127="Reorder",Inventory!N127="Out"),Inventory!E127,"")</f>
        <v/>
      </c>
      <c r="B127" s="3">
        <f>IF(OR(Inventory!N127="Reorder",Inventory!N127="Out"),Inventory!A127,"")</f>
        <v/>
      </c>
      <c r="C127" s="3">
        <f>IF(OR(Inventory!N127="Reorder",Inventory!N127="Out"),Inventory!B127,"")</f>
        <v/>
      </c>
      <c r="D127" s="3">
        <f>IF(OR(Inventory!N127="Reorder",Inventory!N127="Out"),Inventory!C127,"")</f>
        <v/>
      </c>
      <c r="E127" s="3">
        <f>IF(OR(Inventory!N127="Reorder",Inventory!N127="Out"),Inventory!K127,"")</f>
        <v/>
      </c>
      <c r="F127" s="3">
        <f>IF(OR(Inventory!N127="Reorder",Inventory!N127="Out"),Inventory!L127,"")</f>
        <v/>
      </c>
      <c r="G127" s="3">
        <f>IF(OR(Inventory!N127="Reorder",Inventory!N127="Out"),Inventory!M127,"")</f>
        <v/>
      </c>
      <c r="H127" s="3">
        <f>IF(OR(Inventory!N127="Reorder",Inventory!N127="Out"),Inventory!G127,"")</f>
        <v/>
      </c>
      <c r="I127" s="4">
        <f>IF(G127="","",N(G127)*N(H127))</f>
        <v/>
      </c>
      <c r="J127" s="3">
        <f>IF(OR(Inventory!N127="Reorder",Inventory!N127="Out"),Inventory!N127,"")</f>
        <v/>
      </c>
    </row>
    <row r="128">
      <c r="A128" s="3">
        <f>IF(OR(Inventory!N128="Reorder",Inventory!N128="Out"),Inventory!E128,"")</f>
        <v/>
      </c>
      <c r="B128" s="3">
        <f>IF(OR(Inventory!N128="Reorder",Inventory!N128="Out"),Inventory!A128,"")</f>
        <v/>
      </c>
      <c r="C128" s="3">
        <f>IF(OR(Inventory!N128="Reorder",Inventory!N128="Out"),Inventory!B128,"")</f>
        <v/>
      </c>
      <c r="D128" s="3">
        <f>IF(OR(Inventory!N128="Reorder",Inventory!N128="Out"),Inventory!C128,"")</f>
        <v/>
      </c>
      <c r="E128" s="3">
        <f>IF(OR(Inventory!N128="Reorder",Inventory!N128="Out"),Inventory!K128,"")</f>
        <v/>
      </c>
      <c r="F128" s="3">
        <f>IF(OR(Inventory!N128="Reorder",Inventory!N128="Out"),Inventory!L128,"")</f>
        <v/>
      </c>
      <c r="G128" s="3">
        <f>IF(OR(Inventory!N128="Reorder",Inventory!N128="Out"),Inventory!M128,"")</f>
        <v/>
      </c>
      <c r="H128" s="3">
        <f>IF(OR(Inventory!N128="Reorder",Inventory!N128="Out"),Inventory!G128,"")</f>
        <v/>
      </c>
      <c r="I128" s="4">
        <f>IF(G128="","",N(G128)*N(H128))</f>
        <v/>
      </c>
      <c r="J128" s="3">
        <f>IF(OR(Inventory!N128="Reorder",Inventory!N128="Out"),Inventory!N128,"")</f>
        <v/>
      </c>
    </row>
    <row r="129">
      <c r="A129" s="3">
        <f>IF(OR(Inventory!N129="Reorder",Inventory!N129="Out"),Inventory!E129,"")</f>
        <v/>
      </c>
      <c r="B129" s="3">
        <f>IF(OR(Inventory!N129="Reorder",Inventory!N129="Out"),Inventory!A129,"")</f>
        <v/>
      </c>
      <c r="C129" s="3">
        <f>IF(OR(Inventory!N129="Reorder",Inventory!N129="Out"),Inventory!B129,"")</f>
        <v/>
      </c>
      <c r="D129" s="3">
        <f>IF(OR(Inventory!N129="Reorder",Inventory!N129="Out"),Inventory!C129,"")</f>
        <v/>
      </c>
      <c r="E129" s="3">
        <f>IF(OR(Inventory!N129="Reorder",Inventory!N129="Out"),Inventory!K129,"")</f>
        <v/>
      </c>
      <c r="F129" s="3">
        <f>IF(OR(Inventory!N129="Reorder",Inventory!N129="Out"),Inventory!L129,"")</f>
        <v/>
      </c>
      <c r="G129" s="3">
        <f>IF(OR(Inventory!N129="Reorder",Inventory!N129="Out"),Inventory!M129,"")</f>
        <v/>
      </c>
      <c r="H129" s="3">
        <f>IF(OR(Inventory!N129="Reorder",Inventory!N129="Out"),Inventory!G129,"")</f>
        <v/>
      </c>
      <c r="I129" s="4">
        <f>IF(G129="","",N(G129)*N(H129))</f>
        <v/>
      </c>
      <c r="J129" s="3">
        <f>IF(OR(Inventory!N129="Reorder",Inventory!N129="Out"),Inventory!N129,"")</f>
        <v/>
      </c>
    </row>
    <row r="130">
      <c r="A130" s="3">
        <f>IF(OR(Inventory!N130="Reorder",Inventory!N130="Out"),Inventory!E130,"")</f>
        <v/>
      </c>
      <c r="B130" s="3">
        <f>IF(OR(Inventory!N130="Reorder",Inventory!N130="Out"),Inventory!A130,"")</f>
        <v/>
      </c>
      <c r="C130" s="3">
        <f>IF(OR(Inventory!N130="Reorder",Inventory!N130="Out"),Inventory!B130,"")</f>
        <v/>
      </c>
      <c r="D130" s="3">
        <f>IF(OR(Inventory!N130="Reorder",Inventory!N130="Out"),Inventory!C130,"")</f>
        <v/>
      </c>
      <c r="E130" s="3">
        <f>IF(OR(Inventory!N130="Reorder",Inventory!N130="Out"),Inventory!K130,"")</f>
        <v/>
      </c>
      <c r="F130" s="3">
        <f>IF(OR(Inventory!N130="Reorder",Inventory!N130="Out"),Inventory!L130,"")</f>
        <v/>
      </c>
      <c r="G130" s="3">
        <f>IF(OR(Inventory!N130="Reorder",Inventory!N130="Out"),Inventory!M130,"")</f>
        <v/>
      </c>
      <c r="H130" s="3">
        <f>IF(OR(Inventory!N130="Reorder",Inventory!N130="Out"),Inventory!G130,"")</f>
        <v/>
      </c>
      <c r="I130" s="4">
        <f>IF(G130="","",N(G130)*N(H130))</f>
        <v/>
      </c>
      <c r="J130" s="3">
        <f>IF(OR(Inventory!N130="Reorder",Inventory!N130="Out"),Inventory!N130,"")</f>
        <v/>
      </c>
    </row>
    <row r="131">
      <c r="A131" s="3">
        <f>IF(OR(Inventory!N131="Reorder",Inventory!N131="Out"),Inventory!E131,"")</f>
        <v/>
      </c>
      <c r="B131" s="3">
        <f>IF(OR(Inventory!N131="Reorder",Inventory!N131="Out"),Inventory!A131,"")</f>
        <v/>
      </c>
      <c r="C131" s="3">
        <f>IF(OR(Inventory!N131="Reorder",Inventory!N131="Out"),Inventory!B131,"")</f>
        <v/>
      </c>
      <c r="D131" s="3">
        <f>IF(OR(Inventory!N131="Reorder",Inventory!N131="Out"),Inventory!C131,"")</f>
        <v/>
      </c>
      <c r="E131" s="3">
        <f>IF(OR(Inventory!N131="Reorder",Inventory!N131="Out"),Inventory!K131,"")</f>
        <v/>
      </c>
      <c r="F131" s="3">
        <f>IF(OR(Inventory!N131="Reorder",Inventory!N131="Out"),Inventory!L131,"")</f>
        <v/>
      </c>
      <c r="G131" s="3">
        <f>IF(OR(Inventory!N131="Reorder",Inventory!N131="Out"),Inventory!M131,"")</f>
        <v/>
      </c>
      <c r="H131" s="3">
        <f>IF(OR(Inventory!N131="Reorder",Inventory!N131="Out"),Inventory!G131,"")</f>
        <v/>
      </c>
      <c r="I131" s="4">
        <f>IF(G131="","",N(G131)*N(H131))</f>
        <v/>
      </c>
      <c r="J131" s="3">
        <f>IF(OR(Inventory!N131="Reorder",Inventory!N131="Out"),Inventory!N131,"")</f>
        <v/>
      </c>
    </row>
    <row r="132">
      <c r="A132" s="3">
        <f>IF(OR(Inventory!N132="Reorder",Inventory!N132="Out"),Inventory!E132,"")</f>
        <v/>
      </c>
      <c r="B132" s="3">
        <f>IF(OR(Inventory!N132="Reorder",Inventory!N132="Out"),Inventory!A132,"")</f>
        <v/>
      </c>
      <c r="C132" s="3">
        <f>IF(OR(Inventory!N132="Reorder",Inventory!N132="Out"),Inventory!B132,"")</f>
        <v/>
      </c>
      <c r="D132" s="3">
        <f>IF(OR(Inventory!N132="Reorder",Inventory!N132="Out"),Inventory!C132,"")</f>
        <v/>
      </c>
      <c r="E132" s="3">
        <f>IF(OR(Inventory!N132="Reorder",Inventory!N132="Out"),Inventory!K132,"")</f>
        <v/>
      </c>
      <c r="F132" s="3">
        <f>IF(OR(Inventory!N132="Reorder",Inventory!N132="Out"),Inventory!L132,"")</f>
        <v/>
      </c>
      <c r="G132" s="3">
        <f>IF(OR(Inventory!N132="Reorder",Inventory!N132="Out"),Inventory!M132,"")</f>
        <v/>
      </c>
      <c r="H132" s="3">
        <f>IF(OR(Inventory!N132="Reorder",Inventory!N132="Out"),Inventory!G132,"")</f>
        <v/>
      </c>
      <c r="I132" s="4">
        <f>IF(G132="","",N(G132)*N(H132))</f>
        <v/>
      </c>
      <c r="J132" s="3">
        <f>IF(OR(Inventory!N132="Reorder",Inventory!N132="Out"),Inventory!N132,"")</f>
        <v/>
      </c>
    </row>
    <row r="133">
      <c r="A133" s="3">
        <f>IF(OR(Inventory!N133="Reorder",Inventory!N133="Out"),Inventory!E133,"")</f>
        <v/>
      </c>
      <c r="B133" s="3">
        <f>IF(OR(Inventory!N133="Reorder",Inventory!N133="Out"),Inventory!A133,"")</f>
        <v/>
      </c>
      <c r="C133" s="3">
        <f>IF(OR(Inventory!N133="Reorder",Inventory!N133="Out"),Inventory!B133,"")</f>
        <v/>
      </c>
      <c r="D133" s="3">
        <f>IF(OR(Inventory!N133="Reorder",Inventory!N133="Out"),Inventory!C133,"")</f>
        <v/>
      </c>
      <c r="E133" s="3">
        <f>IF(OR(Inventory!N133="Reorder",Inventory!N133="Out"),Inventory!K133,"")</f>
        <v/>
      </c>
      <c r="F133" s="3">
        <f>IF(OR(Inventory!N133="Reorder",Inventory!N133="Out"),Inventory!L133,"")</f>
        <v/>
      </c>
      <c r="G133" s="3">
        <f>IF(OR(Inventory!N133="Reorder",Inventory!N133="Out"),Inventory!M133,"")</f>
        <v/>
      </c>
      <c r="H133" s="3">
        <f>IF(OR(Inventory!N133="Reorder",Inventory!N133="Out"),Inventory!G133,"")</f>
        <v/>
      </c>
      <c r="I133" s="4">
        <f>IF(G133="","",N(G133)*N(H133))</f>
        <v/>
      </c>
      <c r="J133" s="3">
        <f>IF(OR(Inventory!N133="Reorder",Inventory!N133="Out"),Inventory!N133,"")</f>
        <v/>
      </c>
    </row>
    <row r="134">
      <c r="A134" s="3">
        <f>IF(OR(Inventory!N134="Reorder",Inventory!N134="Out"),Inventory!E134,"")</f>
        <v/>
      </c>
      <c r="B134" s="3">
        <f>IF(OR(Inventory!N134="Reorder",Inventory!N134="Out"),Inventory!A134,"")</f>
        <v/>
      </c>
      <c r="C134" s="3">
        <f>IF(OR(Inventory!N134="Reorder",Inventory!N134="Out"),Inventory!B134,"")</f>
        <v/>
      </c>
      <c r="D134" s="3">
        <f>IF(OR(Inventory!N134="Reorder",Inventory!N134="Out"),Inventory!C134,"")</f>
        <v/>
      </c>
      <c r="E134" s="3">
        <f>IF(OR(Inventory!N134="Reorder",Inventory!N134="Out"),Inventory!K134,"")</f>
        <v/>
      </c>
      <c r="F134" s="3">
        <f>IF(OR(Inventory!N134="Reorder",Inventory!N134="Out"),Inventory!L134,"")</f>
        <v/>
      </c>
      <c r="G134" s="3">
        <f>IF(OR(Inventory!N134="Reorder",Inventory!N134="Out"),Inventory!M134,"")</f>
        <v/>
      </c>
      <c r="H134" s="3">
        <f>IF(OR(Inventory!N134="Reorder",Inventory!N134="Out"),Inventory!G134,"")</f>
        <v/>
      </c>
      <c r="I134" s="4">
        <f>IF(G134="","",N(G134)*N(H134))</f>
        <v/>
      </c>
      <c r="J134" s="3">
        <f>IF(OR(Inventory!N134="Reorder",Inventory!N134="Out"),Inventory!N134,"")</f>
        <v/>
      </c>
    </row>
    <row r="135">
      <c r="A135" s="3">
        <f>IF(OR(Inventory!N135="Reorder",Inventory!N135="Out"),Inventory!E135,"")</f>
        <v/>
      </c>
      <c r="B135" s="3">
        <f>IF(OR(Inventory!N135="Reorder",Inventory!N135="Out"),Inventory!A135,"")</f>
        <v/>
      </c>
      <c r="C135" s="3">
        <f>IF(OR(Inventory!N135="Reorder",Inventory!N135="Out"),Inventory!B135,"")</f>
        <v/>
      </c>
      <c r="D135" s="3">
        <f>IF(OR(Inventory!N135="Reorder",Inventory!N135="Out"),Inventory!C135,"")</f>
        <v/>
      </c>
      <c r="E135" s="3">
        <f>IF(OR(Inventory!N135="Reorder",Inventory!N135="Out"),Inventory!K135,"")</f>
        <v/>
      </c>
      <c r="F135" s="3">
        <f>IF(OR(Inventory!N135="Reorder",Inventory!N135="Out"),Inventory!L135,"")</f>
        <v/>
      </c>
      <c r="G135" s="3">
        <f>IF(OR(Inventory!N135="Reorder",Inventory!N135="Out"),Inventory!M135,"")</f>
        <v/>
      </c>
      <c r="H135" s="3">
        <f>IF(OR(Inventory!N135="Reorder",Inventory!N135="Out"),Inventory!G135,"")</f>
        <v/>
      </c>
      <c r="I135" s="4">
        <f>IF(G135="","",N(G135)*N(H135))</f>
        <v/>
      </c>
      <c r="J135" s="3">
        <f>IF(OR(Inventory!N135="Reorder",Inventory!N135="Out"),Inventory!N135,"")</f>
        <v/>
      </c>
    </row>
    <row r="136">
      <c r="A136" s="3">
        <f>IF(OR(Inventory!N136="Reorder",Inventory!N136="Out"),Inventory!E136,"")</f>
        <v/>
      </c>
      <c r="B136" s="3">
        <f>IF(OR(Inventory!N136="Reorder",Inventory!N136="Out"),Inventory!A136,"")</f>
        <v/>
      </c>
      <c r="C136" s="3">
        <f>IF(OR(Inventory!N136="Reorder",Inventory!N136="Out"),Inventory!B136,"")</f>
        <v/>
      </c>
      <c r="D136" s="3">
        <f>IF(OR(Inventory!N136="Reorder",Inventory!N136="Out"),Inventory!C136,"")</f>
        <v/>
      </c>
      <c r="E136" s="3">
        <f>IF(OR(Inventory!N136="Reorder",Inventory!N136="Out"),Inventory!K136,"")</f>
        <v/>
      </c>
      <c r="F136" s="3">
        <f>IF(OR(Inventory!N136="Reorder",Inventory!N136="Out"),Inventory!L136,"")</f>
        <v/>
      </c>
      <c r="G136" s="3">
        <f>IF(OR(Inventory!N136="Reorder",Inventory!N136="Out"),Inventory!M136,"")</f>
        <v/>
      </c>
      <c r="H136" s="3">
        <f>IF(OR(Inventory!N136="Reorder",Inventory!N136="Out"),Inventory!G136,"")</f>
        <v/>
      </c>
      <c r="I136" s="4">
        <f>IF(G136="","",N(G136)*N(H136))</f>
        <v/>
      </c>
      <c r="J136" s="3">
        <f>IF(OR(Inventory!N136="Reorder",Inventory!N136="Out"),Inventory!N136,"")</f>
        <v/>
      </c>
    </row>
    <row r="137">
      <c r="A137" s="3">
        <f>IF(OR(Inventory!N137="Reorder",Inventory!N137="Out"),Inventory!E137,"")</f>
        <v/>
      </c>
      <c r="B137" s="3">
        <f>IF(OR(Inventory!N137="Reorder",Inventory!N137="Out"),Inventory!A137,"")</f>
        <v/>
      </c>
      <c r="C137" s="3">
        <f>IF(OR(Inventory!N137="Reorder",Inventory!N137="Out"),Inventory!B137,"")</f>
        <v/>
      </c>
      <c r="D137" s="3">
        <f>IF(OR(Inventory!N137="Reorder",Inventory!N137="Out"),Inventory!C137,"")</f>
        <v/>
      </c>
      <c r="E137" s="3">
        <f>IF(OR(Inventory!N137="Reorder",Inventory!N137="Out"),Inventory!K137,"")</f>
        <v/>
      </c>
      <c r="F137" s="3">
        <f>IF(OR(Inventory!N137="Reorder",Inventory!N137="Out"),Inventory!L137,"")</f>
        <v/>
      </c>
      <c r="G137" s="3">
        <f>IF(OR(Inventory!N137="Reorder",Inventory!N137="Out"),Inventory!M137,"")</f>
        <v/>
      </c>
      <c r="H137" s="3">
        <f>IF(OR(Inventory!N137="Reorder",Inventory!N137="Out"),Inventory!G137,"")</f>
        <v/>
      </c>
      <c r="I137" s="4">
        <f>IF(G137="","",N(G137)*N(H137))</f>
        <v/>
      </c>
      <c r="J137" s="3">
        <f>IF(OR(Inventory!N137="Reorder",Inventory!N137="Out"),Inventory!N137,"")</f>
        <v/>
      </c>
    </row>
    <row r="138">
      <c r="A138" s="3">
        <f>IF(OR(Inventory!N138="Reorder",Inventory!N138="Out"),Inventory!E138,"")</f>
        <v/>
      </c>
      <c r="B138" s="3">
        <f>IF(OR(Inventory!N138="Reorder",Inventory!N138="Out"),Inventory!A138,"")</f>
        <v/>
      </c>
      <c r="C138" s="3">
        <f>IF(OR(Inventory!N138="Reorder",Inventory!N138="Out"),Inventory!B138,"")</f>
        <v/>
      </c>
      <c r="D138" s="3">
        <f>IF(OR(Inventory!N138="Reorder",Inventory!N138="Out"),Inventory!C138,"")</f>
        <v/>
      </c>
      <c r="E138" s="3">
        <f>IF(OR(Inventory!N138="Reorder",Inventory!N138="Out"),Inventory!K138,"")</f>
        <v/>
      </c>
      <c r="F138" s="3">
        <f>IF(OR(Inventory!N138="Reorder",Inventory!N138="Out"),Inventory!L138,"")</f>
        <v/>
      </c>
      <c r="G138" s="3">
        <f>IF(OR(Inventory!N138="Reorder",Inventory!N138="Out"),Inventory!M138,"")</f>
        <v/>
      </c>
      <c r="H138" s="3">
        <f>IF(OR(Inventory!N138="Reorder",Inventory!N138="Out"),Inventory!G138,"")</f>
        <v/>
      </c>
      <c r="I138" s="4">
        <f>IF(G138="","",N(G138)*N(H138))</f>
        <v/>
      </c>
      <c r="J138" s="3">
        <f>IF(OR(Inventory!N138="Reorder",Inventory!N138="Out"),Inventory!N138,"")</f>
        <v/>
      </c>
    </row>
    <row r="139">
      <c r="A139" s="3">
        <f>IF(OR(Inventory!N139="Reorder",Inventory!N139="Out"),Inventory!E139,"")</f>
        <v/>
      </c>
      <c r="B139" s="3">
        <f>IF(OR(Inventory!N139="Reorder",Inventory!N139="Out"),Inventory!A139,"")</f>
        <v/>
      </c>
      <c r="C139" s="3">
        <f>IF(OR(Inventory!N139="Reorder",Inventory!N139="Out"),Inventory!B139,"")</f>
        <v/>
      </c>
      <c r="D139" s="3">
        <f>IF(OR(Inventory!N139="Reorder",Inventory!N139="Out"),Inventory!C139,"")</f>
        <v/>
      </c>
      <c r="E139" s="3">
        <f>IF(OR(Inventory!N139="Reorder",Inventory!N139="Out"),Inventory!K139,"")</f>
        <v/>
      </c>
      <c r="F139" s="3">
        <f>IF(OR(Inventory!N139="Reorder",Inventory!N139="Out"),Inventory!L139,"")</f>
        <v/>
      </c>
      <c r="G139" s="3">
        <f>IF(OR(Inventory!N139="Reorder",Inventory!N139="Out"),Inventory!M139,"")</f>
        <v/>
      </c>
      <c r="H139" s="3">
        <f>IF(OR(Inventory!N139="Reorder",Inventory!N139="Out"),Inventory!G139,"")</f>
        <v/>
      </c>
      <c r="I139" s="4">
        <f>IF(G139="","",N(G139)*N(H139))</f>
        <v/>
      </c>
      <c r="J139" s="3">
        <f>IF(OR(Inventory!N139="Reorder",Inventory!N139="Out"),Inventory!N139,"")</f>
        <v/>
      </c>
    </row>
    <row r="140">
      <c r="A140" s="3">
        <f>IF(OR(Inventory!N140="Reorder",Inventory!N140="Out"),Inventory!E140,"")</f>
        <v/>
      </c>
      <c r="B140" s="3">
        <f>IF(OR(Inventory!N140="Reorder",Inventory!N140="Out"),Inventory!A140,"")</f>
        <v/>
      </c>
      <c r="C140" s="3">
        <f>IF(OR(Inventory!N140="Reorder",Inventory!N140="Out"),Inventory!B140,"")</f>
        <v/>
      </c>
      <c r="D140" s="3">
        <f>IF(OR(Inventory!N140="Reorder",Inventory!N140="Out"),Inventory!C140,"")</f>
        <v/>
      </c>
      <c r="E140" s="3">
        <f>IF(OR(Inventory!N140="Reorder",Inventory!N140="Out"),Inventory!K140,"")</f>
        <v/>
      </c>
      <c r="F140" s="3">
        <f>IF(OR(Inventory!N140="Reorder",Inventory!N140="Out"),Inventory!L140,"")</f>
        <v/>
      </c>
      <c r="G140" s="3">
        <f>IF(OR(Inventory!N140="Reorder",Inventory!N140="Out"),Inventory!M140,"")</f>
        <v/>
      </c>
      <c r="H140" s="3">
        <f>IF(OR(Inventory!N140="Reorder",Inventory!N140="Out"),Inventory!G140,"")</f>
        <v/>
      </c>
      <c r="I140" s="4">
        <f>IF(G140="","",N(G140)*N(H140))</f>
        <v/>
      </c>
      <c r="J140" s="3">
        <f>IF(OR(Inventory!N140="Reorder",Inventory!N140="Out"),Inventory!N140,"")</f>
        <v/>
      </c>
    </row>
    <row r="141">
      <c r="A141" s="3">
        <f>IF(OR(Inventory!N141="Reorder",Inventory!N141="Out"),Inventory!E141,"")</f>
        <v/>
      </c>
      <c r="B141" s="3">
        <f>IF(OR(Inventory!N141="Reorder",Inventory!N141="Out"),Inventory!A141,"")</f>
        <v/>
      </c>
      <c r="C141" s="3">
        <f>IF(OR(Inventory!N141="Reorder",Inventory!N141="Out"),Inventory!B141,"")</f>
        <v/>
      </c>
      <c r="D141" s="3">
        <f>IF(OR(Inventory!N141="Reorder",Inventory!N141="Out"),Inventory!C141,"")</f>
        <v/>
      </c>
      <c r="E141" s="3">
        <f>IF(OR(Inventory!N141="Reorder",Inventory!N141="Out"),Inventory!K141,"")</f>
        <v/>
      </c>
      <c r="F141" s="3">
        <f>IF(OR(Inventory!N141="Reorder",Inventory!N141="Out"),Inventory!L141,"")</f>
        <v/>
      </c>
      <c r="G141" s="3">
        <f>IF(OR(Inventory!N141="Reorder",Inventory!N141="Out"),Inventory!M141,"")</f>
        <v/>
      </c>
      <c r="H141" s="3">
        <f>IF(OR(Inventory!N141="Reorder",Inventory!N141="Out"),Inventory!G141,"")</f>
        <v/>
      </c>
      <c r="I141" s="4">
        <f>IF(G141="","",N(G141)*N(H141))</f>
        <v/>
      </c>
      <c r="J141" s="3">
        <f>IF(OR(Inventory!N141="Reorder",Inventory!N141="Out"),Inventory!N141,"")</f>
        <v/>
      </c>
    </row>
    <row r="142">
      <c r="A142" s="3">
        <f>IF(OR(Inventory!N142="Reorder",Inventory!N142="Out"),Inventory!E142,"")</f>
        <v/>
      </c>
      <c r="B142" s="3">
        <f>IF(OR(Inventory!N142="Reorder",Inventory!N142="Out"),Inventory!A142,"")</f>
        <v/>
      </c>
      <c r="C142" s="3">
        <f>IF(OR(Inventory!N142="Reorder",Inventory!N142="Out"),Inventory!B142,"")</f>
        <v/>
      </c>
      <c r="D142" s="3">
        <f>IF(OR(Inventory!N142="Reorder",Inventory!N142="Out"),Inventory!C142,"")</f>
        <v/>
      </c>
      <c r="E142" s="3">
        <f>IF(OR(Inventory!N142="Reorder",Inventory!N142="Out"),Inventory!K142,"")</f>
        <v/>
      </c>
      <c r="F142" s="3">
        <f>IF(OR(Inventory!N142="Reorder",Inventory!N142="Out"),Inventory!L142,"")</f>
        <v/>
      </c>
      <c r="G142" s="3">
        <f>IF(OR(Inventory!N142="Reorder",Inventory!N142="Out"),Inventory!M142,"")</f>
        <v/>
      </c>
      <c r="H142" s="3">
        <f>IF(OR(Inventory!N142="Reorder",Inventory!N142="Out"),Inventory!G142,"")</f>
        <v/>
      </c>
      <c r="I142" s="4">
        <f>IF(G142="","",N(G142)*N(H142))</f>
        <v/>
      </c>
      <c r="J142" s="3">
        <f>IF(OR(Inventory!N142="Reorder",Inventory!N142="Out"),Inventory!N142,"")</f>
        <v/>
      </c>
    </row>
    <row r="143">
      <c r="A143" s="3">
        <f>IF(OR(Inventory!N143="Reorder",Inventory!N143="Out"),Inventory!E143,"")</f>
        <v/>
      </c>
      <c r="B143" s="3">
        <f>IF(OR(Inventory!N143="Reorder",Inventory!N143="Out"),Inventory!A143,"")</f>
        <v/>
      </c>
      <c r="C143" s="3">
        <f>IF(OR(Inventory!N143="Reorder",Inventory!N143="Out"),Inventory!B143,"")</f>
        <v/>
      </c>
      <c r="D143" s="3">
        <f>IF(OR(Inventory!N143="Reorder",Inventory!N143="Out"),Inventory!C143,"")</f>
        <v/>
      </c>
      <c r="E143" s="3">
        <f>IF(OR(Inventory!N143="Reorder",Inventory!N143="Out"),Inventory!K143,"")</f>
        <v/>
      </c>
      <c r="F143" s="3">
        <f>IF(OR(Inventory!N143="Reorder",Inventory!N143="Out"),Inventory!L143,"")</f>
        <v/>
      </c>
      <c r="G143" s="3">
        <f>IF(OR(Inventory!N143="Reorder",Inventory!N143="Out"),Inventory!M143,"")</f>
        <v/>
      </c>
      <c r="H143" s="3">
        <f>IF(OR(Inventory!N143="Reorder",Inventory!N143="Out"),Inventory!G143,"")</f>
        <v/>
      </c>
      <c r="I143" s="4">
        <f>IF(G143="","",N(G143)*N(H143))</f>
        <v/>
      </c>
      <c r="J143" s="3">
        <f>IF(OR(Inventory!N143="Reorder",Inventory!N143="Out"),Inventory!N143,"")</f>
        <v/>
      </c>
    </row>
    <row r="144">
      <c r="A144" s="3">
        <f>IF(OR(Inventory!N144="Reorder",Inventory!N144="Out"),Inventory!E144,"")</f>
        <v/>
      </c>
      <c r="B144" s="3">
        <f>IF(OR(Inventory!N144="Reorder",Inventory!N144="Out"),Inventory!A144,"")</f>
        <v/>
      </c>
      <c r="C144" s="3">
        <f>IF(OR(Inventory!N144="Reorder",Inventory!N144="Out"),Inventory!B144,"")</f>
        <v/>
      </c>
      <c r="D144" s="3">
        <f>IF(OR(Inventory!N144="Reorder",Inventory!N144="Out"),Inventory!C144,"")</f>
        <v/>
      </c>
      <c r="E144" s="3">
        <f>IF(OR(Inventory!N144="Reorder",Inventory!N144="Out"),Inventory!K144,"")</f>
        <v/>
      </c>
      <c r="F144" s="3">
        <f>IF(OR(Inventory!N144="Reorder",Inventory!N144="Out"),Inventory!L144,"")</f>
        <v/>
      </c>
      <c r="G144" s="3">
        <f>IF(OR(Inventory!N144="Reorder",Inventory!N144="Out"),Inventory!M144,"")</f>
        <v/>
      </c>
      <c r="H144" s="3">
        <f>IF(OR(Inventory!N144="Reorder",Inventory!N144="Out"),Inventory!G144,"")</f>
        <v/>
      </c>
      <c r="I144" s="4">
        <f>IF(G144="","",N(G144)*N(H144))</f>
        <v/>
      </c>
      <c r="J144" s="3">
        <f>IF(OR(Inventory!N144="Reorder",Inventory!N144="Out"),Inventory!N144,"")</f>
        <v/>
      </c>
    </row>
    <row r="145">
      <c r="A145" s="3">
        <f>IF(OR(Inventory!N145="Reorder",Inventory!N145="Out"),Inventory!E145,"")</f>
        <v/>
      </c>
      <c r="B145" s="3">
        <f>IF(OR(Inventory!N145="Reorder",Inventory!N145="Out"),Inventory!A145,"")</f>
        <v/>
      </c>
      <c r="C145" s="3">
        <f>IF(OR(Inventory!N145="Reorder",Inventory!N145="Out"),Inventory!B145,"")</f>
        <v/>
      </c>
      <c r="D145" s="3">
        <f>IF(OR(Inventory!N145="Reorder",Inventory!N145="Out"),Inventory!C145,"")</f>
        <v/>
      </c>
      <c r="E145" s="3">
        <f>IF(OR(Inventory!N145="Reorder",Inventory!N145="Out"),Inventory!K145,"")</f>
        <v/>
      </c>
      <c r="F145" s="3">
        <f>IF(OR(Inventory!N145="Reorder",Inventory!N145="Out"),Inventory!L145,"")</f>
        <v/>
      </c>
      <c r="G145" s="3">
        <f>IF(OR(Inventory!N145="Reorder",Inventory!N145="Out"),Inventory!M145,"")</f>
        <v/>
      </c>
      <c r="H145" s="3">
        <f>IF(OR(Inventory!N145="Reorder",Inventory!N145="Out"),Inventory!G145,"")</f>
        <v/>
      </c>
      <c r="I145" s="4">
        <f>IF(G145="","",N(G145)*N(H145))</f>
        <v/>
      </c>
      <c r="J145" s="3">
        <f>IF(OR(Inventory!N145="Reorder",Inventory!N145="Out"),Inventory!N145,"")</f>
        <v/>
      </c>
    </row>
    <row r="146">
      <c r="A146" s="3">
        <f>IF(OR(Inventory!N146="Reorder",Inventory!N146="Out"),Inventory!E146,"")</f>
        <v/>
      </c>
      <c r="B146" s="3">
        <f>IF(OR(Inventory!N146="Reorder",Inventory!N146="Out"),Inventory!A146,"")</f>
        <v/>
      </c>
      <c r="C146" s="3">
        <f>IF(OR(Inventory!N146="Reorder",Inventory!N146="Out"),Inventory!B146,"")</f>
        <v/>
      </c>
      <c r="D146" s="3">
        <f>IF(OR(Inventory!N146="Reorder",Inventory!N146="Out"),Inventory!C146,"")</f>
        <v/>
      </c>
      <c r="E146" s="3">
        <f>IF(OR(Inventory!N146="Reorder",Inventory!N146="Out"),Inventory!K146,"")</f>
        <v/>
      </c>
      <c r="F146" s="3">
        <f>IF(OR(Inventory!N146="Reorder",Inventory!N146="Out"),Inventory!L146,"")</f>
        <v/>
      </c>
      <c r="G146" s="3">
        <f>IF(OR(Inventory!N146="Reorder",Inventory!N146="Out"),Inventory!M146,"")</f>
        <v/>
      </c>
      <c r="H146" s="3">
        <f>IF(OR(Inventory!N146="Reorder",Inventory!N146="Out"),Inventory!G146,"")</f>
        <v/>
      </c>
      <c r="I146" s="4">
        <f>IF(G146="","",N(G146)*N(H146))</f>
        <v/>
      </c>
      <c r="J146" s="3">
        <f>IF(OR(Inventory!N146="Reorder",Inventory!N146="Out"),Inventory!N146,"")</f>
        <v/>
      </c>
    </row>
    <row r="147">
      <c r="A147" s="3">
        <f>IF(OR(Inventory!N147="Reorder",Inventory!N147="Out"),Inventory!E147,"")</f>
        <v/>
      </c>
      <c r="B147" s="3">
        <f>IF(OR(Inventory!N147="Reorder",Inventory!N147="Out"),Inventory!A147,"")</f>
        <v/>
      </c>
      <c r="C147" s="3">
        <f>IF(OR(Inventory!N147="Reorder",Inventory!N147="Out"),Inventory!B147,"")</f>
        <v/>
      </c>
      <c r="D147" s="3">
        <f>IF(OR(Inventory!N147="Reorder",Inventory!N147="Out"),Inventory!C147,"")</f>
        <v/>
      </c>
      <c r="E147" s="3">
        <f>IF(OR(Inventory!N147="Reorder",Inventory!N147="Out"),Inventory!K147,"")</f>
        <v/>
      </c>
      <c r="F147" s="3">
        <f>IF(OR(Inventory!N147="Reorder",Inventory!N147="Out"),Inventory!L147,"")</f>
        <v/>
      </c>
      <c r="G147" s="3">
        <f>IF(OR(Inventory!N147="Reorder",Inventory!N147="Out"),Inventory!M147,"")</f>
        <v/>
      </c>
      <c r="H147" s="3">
        <f>IF(OR(Inventory!N147="Reorder",Inventory!N147="Out"),Inventory!G147,"")</f>
        <v/>
      </c>
      <c r="I147" s="4">
        <f>IF(G147="","",N(G147)*N(H147))</f>
        <v/>
      </c>
      <c r="J147" s="3">
        <f>IF(OR(Inventory!N147="Reorder",Inventory!N147="Out"),Inventory!N147,"")</f>
        <v/>
      </c>
    </row>
    <row r="148">
      <c r="A148" s="3">
        <f>IF(OR(Inventory!N148="Reorder",Inventory!N148="Out"),Inventory!E148,"")</f>
        <v/>
      </c>
      <c r="B148" s="3">
        <f>IF(OR(Inventory!N148="Reorder",Inventory!N148="Out"),Inventory!A148,"")</f>
        <v/>
      </c>
      <c r="C148" s="3">
        <f>IF(OR(Inventory!N148="Reorder",Inventory!N148="Out"),Inventory!B148,"")</f>
        <v/>
      </c>
      <c r="D148" s="3">
        <f>IF(OR(Inventory!N148="Reorder",Inventory!N148="Out"),Inventory!C148,"")</f>
        <v/>
      </c>
      <c r="E148" s="3">
        <f>IF(OR(Inventory!N148="Reorder",Inventory!N148="Out"),Inventory!K148,"")</f>
        <v/>
      </c>
      <c r="F148" s="3">
        <f>IF(OR(Inventory!N148="Reorder",Inventory!N148="Out"),Inventory!L148,"")</f>
        <v/>
      </c>
      <c r="G148" s="3">
        <f>IF(OR(Inventory!N148="Reorder",Inventory!N148="Out"),Inventory!M148,"")</f>
        <v/>
      </c>
      <c r="H148" s="3">
        <f>IF(OR(Inventory!N148="Reorder",Inventory!N148="Out"),Inventory!G148,"")</f>
        <v/>
      </c>
      <c r="I148" s="4">
        <f>IF(G148="","",N(G148)*N(H148))</f>
        <v/>
      </c>
      <c r="J148" s="3">
        <f>IF(OR(Inventory!N148="Reorder",Inventory!N148="Out"),Inventory!N148,"")</f>
        <v/>
      </c>
    </row>
    <row r="149">
      <c r="A149" s="3">
        <f>IF(OR(Inventory!N149="Reorder",Inventory!N149="Out"),Inventory!E149,"")</f>
        <v/>
      </c>
      <c r="B149" s="3">
        <f>IF(OR(Inventory!N149="Reorder",Inventory!N149="Out"),Inventory!A149,"")</f>
        <v/>
      </c>
      <c r="C149" s="3">
        <f>IF(OR(Inventory!N149="Reorder",Inventory!N149="Out"),Inventory!B149,"")</f>
        <v/>
      </c>
      <c r="D149" s="3">
        <f>IF(OR(Inventory!N149="Reorder",Inventory!N149="Out"),Inventory!C149,"")</f>
        <v/>
      </c>
      <c r="E149" s="3">
        <f>IF(OR(Inventory!N149="Reorder",Inventory!N149="Out"),Inventory!K149,"")</f>
        <v/>
      </c>
      <c r="F149" s="3">
        <f>IF(OR(Inventory!N149="Reorder",Inventory!N149="Out"),Inventory!L149,"")</f>
        <v/>
      </c>
      <c r="G149" s="3">
        <f>IF(OR(Inventory!N149="Reorder",Inventory!N149="Out"),Inventory!M149,"")</f>
        <v/>
      </c>
      <c r="H149" s="3">
        <f>IF(OR(Inventory!N149="Reorder",Inventory!N149="Out"),Inventory!G149,"")</f>
        <v/>
      </c>
      <c r="I149" s="4">
        <f>IF(G149="","",N(G149)*N(H149))</f>
        <v/>
      </c>
      <c r="J149" s="3">
        <f>IF(OR(Inventory!N149="Reorder",Inventory!N149="Out"),Inventory!N149,"")</f>
        <v/>
      </c>
    </row>
    <row r="150">
      <c r="A150" s="3">
        <f>IF(OR(Inventory!N150="Reorder",Inventory!N150="Out"),Inventory!E150,"")</f>
        <v/>
      </c>
      <c r="B150" s="3">
        <f>IF(OR(Inventory!N150="Reorder",Inventory!N150="Out"),Inventory!A150,"")</f>
        <v/>
      </c>
      <c r="C150" s="3">
        <f>IF(OR(Inventory!N150="Reorder",Inventory!N150="Out"),Inventory!B150,"")</f>
        <v/>
      </c>
      <c r="D150" s="3">
        <f>IF(OR(Inventory!N150="Reorder",Inventory!N150="Out"),Inventory!C150,"")</f>
        <v/>
      </c>
      <c r="E150" s="3">
        <f>IF(OR(Inventory!N150="Reorder",Inventory!N150="Out"),Inventory!K150,"")</f>
        <v/>
      </c>
      <c r="F150" s="3">
        <f>IF(OR(Inventory!N150="Reorder",Inventory!N150="Out"),Inventory!L150,"")</f>
        <v/>
      </c>
      <c r="G150" s="3">
        <f>IF(OR(Inventory!N150="Reorder",Inventory!N150="Out"),Inventory!M150,"")</f>
        <v/>
      </c>
      <c r="H150" s="3">
        <f>IF(OR(Inventory!N150="Reorder",Inventory!N150="Out"),Inventory!G150,"")</f>
        <v/>
      </c>
      <c r="I150" s="4">
        <f>IF(G150="","",N(G150)*N(H150))</f>
        <v/>
      </c>
      <c r="J150" s="3">
        <f>IF(OR(Inventory!N150="Reorder",Inventory!N150="Out"),Inventory!N150,"")</f>
        <v/>
      </c>
    </row>
    <row r="151">
      <c r="A151" s="3">
        <f>IF(OR(Inventory!N151="Reorder",Inventory!N151="Out"),Inventory!E151,"")</f>
        <v/>
      </c>
      <c r="B151" s="3">
        <f>IF(OR(Inventory!N151="Reorder",Inventory!N151="Out"),Inventory!A151,"")</f>
        <v/>
      </c>
      <c r="C151" s="3">
        <f>IF(OR(Inventory!N151="Reorder",Inventory!N151="Out"),Inventory!B151,"")</f>
        <v/>
      </c>
      <c r="D151" s="3">
        <f>IF(OR(Inventory!N151="Reorder",Inventory!N151="Out"),Inventory!C151,"")</f>
        <v/>
      </c>
      <c r="E151" s="3">
        <f>IF(OR(Inventory!N151="Reorder",Inventory!N151="Out"),Inventory!K151,"")</f>
        <v/>
      </c>
      <c r="F151" s="3">
        <f>IF(OR(Inventory!N151="Reorder",Inventory!N151="Out"),Inventory!L151,"")</f>
        <v/>
      </c>
      <c r="G151" s="3">
        <f>IF(OR(Inventory!N151="Reorder",Inventory!N151="Out"),Inventory!M151,"")</f>
        <v/>
      </c>
      <c r="H151" s="3">
        <f>IF(OR(Inventory!N151="Reorder",Inventory!N151="Out"),Inventory!G151,"")</f>
        <v/>
      </c>
      <c r="I151" s="4">
        <f>IF(G151="","",N(G151)*N(H151))</f>
        <v/>
      </c>
      <c r="J151" s="3">
        <f>IF(OR(Inventory!N151="Reorder",Inventory!N151="Out"),Inventory!N151,"")</f>
        <v/>
      </c>
    </row>
    <row r="152">
      <c r="A152" s="3">
        <f>IF(OR(Inventory!N152="Reorder",Inventory!N152="Out"),Inventory!E152,"")</f>
        <v/>
      </c>
      <c r="B152" s="3">
        <f>IF(OR(Inventory!N152="Reorder",Inventory!N152="Out"),Inventory!A152,"")</f>
        <v/>
      </c>
      <c r="C152" s="3">
        <f>IF(OR(Inventory!N152="Reorder",Inventory!N152="Out"),Inventory!B152,"")</f>
        <v/>
      </c>
      <c r="D152" s="3">
        <f>IF(OR(Inventory!N152="Reorder",Inventory!N152="Out"),Inventory!C152,"")</f>
        <v/>
      </c>
      <c r="E152" s="3">
        <f>IF(OR(Inventory!N152="Reorder",Inventory!N152="Out"),Inventory!K152,"")</f>
        <v/>
      </c>
      <c r="F152" s="3">
        <f>IF(OR(Inventory!N152="Reorder",Inventory!N152="Out"),Inventory!L152,"")</f>
        <v/>
      </c>
      <c r="G152" s="3">
        <f>IF(OR(Inventory!N152="Reorder",Inventory!N152="Out"),Inventory!M152,"")</f>
        <v/>
      </c>
      <c r="H152" s="3">
        <f>IF(OR(Inventory!N152="Reorder",Inventory!N152="Out"),Inventory!G152,"")</f>
        <v/>
      </c>
      <c r="I152" s="4">
        <f>IF(G152="","",N(G152)*N(H152))</f>
        <v/>
      </c>
      <c r="J152" s="3">
        <f>IF(OR(Inventory!N152="Reorder",Inventory!N152="Out"),Inventory!N152,"")</f>
        <v/>
      </c>
    </row>
    <row r="153">
      <c r="A153" s="3">
        <f>IF(OR(Inventory!N153="Reorder",Inventory!N153="Out"),Inventory!E153,"")</f>
        <v/>
      </c>
      <c r="B153" s="3">
        <f>IF(OR(Inventory!N153="Reorder",Inventory!N153="Out"),Inventory!A153,"")</f>
        <v/>
      </c>
      <c r="C153" s="3">
        <f>IF(OR(Inventory!N153="Reorder",Inventory!N153="Out"),Inventory!B153,"")</f>
        <v/>
      </c>
      <c r="D153" s="3">
        <f>IF(OR(Inventory!N153="Reorder",Inventory!N153="Out"),Inventory!C153,"")</f>
        <v/>
      </c>
      <c r="E153" s="3">
        <f>IF(OR(Inventory!N153="Reorder",Inventory!N153="Out"),Inventory!K153,"")</f>
        <v/>
      </c>
      <c r="F153" s="3">
        <f>IF(OR(Inventory!N153="Reorder",Inventory!N153="Out"),Inventory!L153,"")</f>
        <v/>
      </c>
      <c r="G153" s="3">
        <f>IF(OR(Inventory!N153="Reorder",Inventory!N153="Out"),Inventory!M153,"")</f>
        <v/>
      </c>
      <c r="H153" s="3">
        <f>IF(OR(Inventory!N153="Reorder",Inventory!N153="Out"),Inventory!G153,"")</f>
        <v/>
      </c>
      <c r="I153" s="4">
        <f>IF(G153="","",N(G153)*N(H153))</f>
        <v/>
      </c>
      <c r="J153" s="3">
        <f>IF(OR(Inventory!N153="Reorder",Inventory!N153="Out"),Inventory!N153,"")</f>
        <v/>
      </c>
    </row>
    <row r="154">
      <c r="A154" s="3">
        <f>IF(OR(Inventory!N154="Reorder",Inventory!N154="Out"),Inventory!E154,"")</f>
        <v/>
      </c>
      <c r="B154" s="3">
        <f>IF(OR(Inventory!N154="Reorder",Inventory!N154="Out"),Inventory!A154,"")</f>
        <v/>
      </c>
      <c r="C154" s="3">
        <f>IF(OR(Inventory!N154="Reorder",Inventory!N154="Out"),Inventory!B154,"")</f>
        <v/>
      </c>
      <c r="D154" s="3">
        <f>IF(OR(Inventory!N154="Reorder",Inventory!N154="Out"),Inventory!C154,"")</f>
        <v/>
      </c>
      <c r="E154" s="3">
        <f>IF(OR(Inventory!N154="Reorder",Inventory!N154="Out"),Inventory!K154,"")</f>
        <v/>
      </c>
      <c r="F154" s="3">
        <f>IF(OR(Inventory!N154="Reorder",Inventory!N154="Out"),Inventory!L154,"")</f>
        <v/>
      </c>
      <c r="G154" s="3">
        <f>IF(OR(Inventory!N154="Reorder",Inventory!N154="Out"),Inventory!M154,"")</f>
        <v/>
      </c>
      <c r="H154" s="3">
        <f>IF(OR(Inventory!N154="Reorder",Inventory!N154="Out"),Inventory!G154,"")</f>
        <v/>
      </c>
      <c r="I154" s="4">
        <f>IF(G154="","",N(G154)*N(H154))</f>
        <v/>
      </c>
      <c r="J154" s="3">
        <f>IF(OR(Inventory!N154="Reorder",Inventory!N154="Out"),Inventory!N154,"")</f>
        <v/>
      </c>
    </row>
    <row r="155">
      <c r="A155" s="3">
        <f>IF(OR(Inventory!N155="Reorder",Inventory!N155="Out"),Inventory!E155,"")</f>
        <v/>
      </c>
      <c r="B155" s="3">
        <f>IF(OR(Inventory!N155="Reorder",Inventory!N155="Out"),Inventory!A155,"")</f>
        <v/>
      </c>
      <c r="C155" s="3">
        <f>IF(OR(Inventory!N155="Reorder",Inventory!N155="Out"),Inventory!B155,"")</f>
        <v/>
      </c>
      <c r="D155" s="3">
        <f>IF(OR(Inventory!N155="Reorder",Inventory!N155="Out"),Inventory!C155,"")</f>
        <v/>
      </c>
      <c r="E155" s="3">
        <f>IF(OR(Inventory!N155="Reorder",Inventory!N155="Out"),Inventory!K155,"")</f>
        <v/>
      </c>
      <c r="F155" s="3">
        <f>IF(OR(Inventory!N155="Reorder",Inventory!N155="Out"),Inventory!L155,"")</f>
        <v/>
      </c>
      <c r="G155" s="3">
        <f>IF(OR(Inventory!N155="Reorder",Inventory!N155="Out"),Inventory!M155,"")</f>
        <v/>
      </c>
      <c r="H155" s="3">
        <f>IF(OR(Inventory!N155="Reorder",Inventory!N155="Out"),Inventory!G155,"")</f>
        <v/>
      </c>
      <c r="I155" s="4">
        <f>IF(G155="","",N(G155)*N(H155))</f>
        <v/>
      </c>
      <c r="J155" s="3">
        <f>IF(OR(Inventory!N155="Reorder",Inventory!N155="Out"),Inventory!N155,"")</f>
        <v/>
      </c>
    </row>
    <row r="156">
      <c r="A156" s="3">
        <f>IF(OR(Inventory!N156="Reorder",Inventory!N156="Out"),Inventory!E156,"")</f>
        <v/>
      </c>
      <c r="B156" s="3">
        <f>IF(OR(Inventory!N156="Reorder",Inventory!N156="Out"),Inventory!A156,"")</f>
        <v/>
      </c>
      <c r="C156" s="3">
        <f>IF(OR(Inventory!N156="Reorder",Inventory!N156="Out"),Inventory!B156,"")</f>
        <v/>
      </c>
      <c r="D156" s="3">
        <f>IF(OR(Inventory!N156="Reorder",Inventory!N156="Out"),Inventory!C156,"")</f>
        <v/>
      </c>
      <c r="E156" s="3">
        <f>IF(OR(Inventory!N156="Reorder",Inventory!N156="Out"),Inventory!K156,"")</f>
        <v/>
      </c>
      <c r="F156" s="3">
        <f>IF(OR(Inventory!N156="Reorder",Inventory!N156="Out"),Inventory!L156,"")</f>
        <v/>
      </c>
      <c r="G156" s="3">
        <f>IF(OR(Inventory!N156="Reorder",Inventory!N156="Out"),Inventory!M156,"")</f>
        <v/>
      </c>
      <c r="H156" s="3">
        <f>IF(OR(Inventory!N156="Reorder",Inventory!N156="Out"),Inventory!G156,"")</f>
        <v/>
      </c>
      <c r="I156" s="4">
        <f>IF(G156="","",N(G156)*N(H156))</f>
        <v/>
      </c>
      <c r="J156" s="3">
        <f>IF(OR(Inventory!N156="Reorder",Inventory!N156="Out"),Inventory!N156,"")</f>
        <v/>
      </c>
    </row>
    <row r="157">
      <c r="A157" s="3">
        <f>IF(OR(Inventory!N157="Reorder",Inventory!N157="Out"),Inventory!E157,"")</f>
        <v/>
      </c>
      <c r="B157" s="3">
        <f>IF(OR(Inventory!N157="Reorder",Inventory!N157="Out"),Inventory!A157,"")</f>
        <v/>
      </c>
      <c r="C157" s="3">
        <f>IF(OR(Inventory!N157="Reorder",Inventory!N157="Out"),Inventory!B157,"")</f>
        <v/>
      </c>
      <c r="D157" s="3">
        <f>IF(OR(Inventory!N157="Reorder",Inventory!N157="Out"),Inventory!C157,"")</f>
        <v/>
      </c>
      <c r="E157" s="3">
        <f>IF(OR(Inventory!N157="Reorder",Inventory!N157="Out"),Inventory!K157,"")</f>
        <v/>
      </c>
      <c r="F157" s="3">
        <f>IF(OR(Inventory!N157="Reorder",Inventory!N157="Out"),Inventory!L157,"")</f>
        <v/>
      </c>
      <c r="G157" s="3">
        <f>IF(OR(Inventory!N157="Reorder",Inventory!N157="Out"),Inventory!M157,"")</f>
        <v/>
      </c>
      <c r="H157" s="3">
        <f>IF(OR(Inventory!N157="Reorder",Inventory!N157="Out"),Inventory!G157,"")</f>
        <v/>
      </c>
      <c r="I157" s="4">
        <f>IF(G157="","",N(G157)*N(H157))</f>
        <v/>
      </c>
      <c r="J157" s="3">
        <f>IF(OR(Inventory!N157="Reorder",Inventory!N157="Out"),Inventory!N157,"")</f>
        <v/>
      </c>
    </row>
    <row r="158">
      <c r="A158" s="3">
        <f>IF(OR(Inventory!N158="Reorder",Inventory!N158="Out"),Inventory!E158,"")</f>
        <v/>
      </c>
      <c r="B158" s="3">
        <f>IF(OR(Inventory!N158="Reorder",Inventory!N158="Out"),Inventory!A158,"")</f>
        <v/>
      </c>
      <c r="C158" s="3">
        <f>IF(OR(Inventory!N158="Reorder",Inventory!N158="Out"),Inventory!B158,"")</f>
        <v/>
      </c>
      <c r="D158" s="3">
        <f>IF(OR(Inventory!N158="Reorder",Inventory!N158="Out"),Inventory!C158,"")</f>
        <v/>
      </c>
      <c r="E158" s="3">
        <f>IF(OR(Inventory!N158="Reorder",Inventory!N158="Out"),Inventory!K158,"")</f>
        <v/>
      </c>
      <c r="F158" s="3">
        <f>IF(OR(Inventory!N158="Reorder",Inventory!N158="Out"),Inventory!L158,"")</f>
        <v/>
      </c>
      <c r="G158" s="3">
        <f>IF(OR(Inventory!N158="Reorder",Inventory!N158="Out"),Inventory!M158,"")</f>
        <v/>
      </c>
      <c r="H158" s="3">
        <f>IF(OR(Inventory!N158="Reorder",Inventory!N158="Out"),Inventory!G158,"")</f>
        <v/>
      </c>
      <c r="I158" s="4">
        <f>IF(G158="","",N(G158)*N(H158))</f>
        <v/>
      </c>
      <c r="J158" s="3">
        <f>IF(OR(Inventory!N158="Reorder",Inventory!N158="Out"),Inventory!N158,"")</f>
        <v/>
      </c>
    </row>
    <row r="159">
      <c r="A159" s="3">
        <f>IF(OR(Inventory!N159="Reorder",Inventory!N159="Out"),Inventory!E159,"")</f>
        <v/>
      </c>
      <c r="B159" s="3">
        <f>IF(OR(Inventory!N159="Reorder",Inventory!N159="Out"),Inventory!A159,"")</f>
        <v/>
      </c>
      <c r="C159" s="3">
        <f>IF(OR(Inventory!N159="Reorder",Inventory!N159="Out"),Inventory!B159,"")</f>
        <v/>
      </c>
      <c r="D159" s="3">
        <f>IF(OR(Inventory!N159="Reorder",Inventory!N159="Out"),Inventory!C159,"")</f>
        <v/>
      </c>
      <c r="E159" s="3">
        <f>IF(OR(Inventory!N159="Reorder",Inventory!N159="Out"),Inventory!K159,"")</f>
        <v/>
      </c>
      <c r="F159" s="3">
        <f>IF(OR(Inventory!N159="Reorder",Inventory!N159="Out"),Inventory!L159,"")</f>
        <v/>
      </c>
      <c r="G159" s="3">
        <f>IF(OR(Inventory!N159="Reorder",Inventory!N159="Out"),Inventory!M159,"")</f>
        <v/>
      </c>
      <c r="H159" s="3">
        <f>IF(OR(Inventory!N159="Reorder",Inventory!N159="Out"),Inventory!G159,"")</f>
        <v/>
      </c>
      <c r="I159" s="4">
        <f>IF(G159="","",N(G159)*N(H159))</f>
        <v/>
      </c>
      <c r="J159" s="3">
        <f>IF(OR(Inventory!N159="Reorder",Inventory!N159="Out"),Inventory!N159,"")</f>
        <v/>
      </c>
    </row>
    <row r="160">
      <c r="A160" s="3">
        <f>IF(OR(Inventory!N160="Reorder",Inventory!N160="Out"),Inventory!E160,"")</f>
        <v/>
      </c>
      <c r="B160" s="3">
        <f>IF(OR(Inventory!N160="Reorder",Inventory!N160="Out"),Inventory!A160,"")</f>
        <v/>
      </c>
      <c r="C160" s="3">
        <f>IF(OR(Inventory!N160="Reorder",Inventory!N160="Out"),Inventory!B160,"")</f>
        <v/>
      </c>
      <c r="D160" s="3">
        <f>IF(OR(Inventory!N160="Reorder",Inventory!N160="Out"),Inventory!C160,"")</f>
        <v/>
      </c>
      <c r="E160" s="3">
        <f>IF(OR(Inventory!N160="Reorder",Inventory!N160="Out"),Inventory!K160,"")</f>
        <v/>
      </c>
      <c r="F160" s="3">
        <f>IF(OR(Inventory!N160="Reorder",Inventory!N160="Out"),Inventory!L160,"")</f>
        <v/>
      </c>
      <c r="G160" s="3">
        <f>IF(OR(Inventory!N160="Reorder",Inventory!N160="Out"),Inventory!M160,"")</f>
        <v/>
      </c>
      <c r="H160" s="3">
        <f>IF(OR(Inventory!N160="Reorder",Inventory!N160="Out"),Inventory!G160,"")</f>
        <v/>
      </c>
      <c r="I160" s="4">
        <f>IF(G160="","",N(G160)*N(H160))</f>
        <v/>
      </c>
      <c r="J160" s="3">
        <f>IF(OR(Inventory!N160="Reorder",Inventory!N160="Out"),Inventory!N160,"")</f>
        <v/>
      </c>
    </row>
    <row r="161">
      <c r="A161" s="3">
        <f>IF(OR(Inventory!N161="Reorder",Inventory!N161="Out"),Inventory!E161,"")</f>
        <v/>
      </c>
      <c r="B161" s="3">
        <f>IF(OR(Inventory!N161="Reorder",Inventory!N161="Out"),Inventory!A161,"")</f>
        <v/>
      </c>
      <c r="C161" s="3">
        <f>IF(OR(Inventory!N161="Reorder",Inventory!N161="Out"),Inventory!B161,"")</f>
        <v/>
      </c>
      <c r="D161" s="3">
        <f>IF(OR(Inventory!N161="Reorder",Inventory!N161="Out"),Inventory!C161,"")</f>
        <v/>
      </c>
      <c r="E161" s="3">
        <f>IF(OR(Inventory!N161="Reorder",Inventory!N161="Out"),Inventory!K161,"")</f>
        <v/>
      </c>
      <c r="F161" s="3">
        <f>IF(OR(Inventory!N161="Reorder",Inventory!N161="Out"),Inventory!L161,"")</f>
        <v/>
      </c>
      <c r="G161" s="3">
        <f>IF(OR(Inventory!N161="Reorder",Inventory!N161="Out"),Inventory!M161,"")</f>
        <v/>
      </c>
      <c r="H161" s="3">
        <f>IF(OR(Inventory!N161="Reorder",Inventory!N161="Out"),Inventory!G161,"")</f>
        <v/>
      </c>
      <c r="I161" s="4">
        <f>IF(G161="","",N(G161)*N(H161))</f>
        <v/>
      </c>
      <c r="J161" s="3">
        <f>IF(OR(Inventory!N161="Reorder",Inventory!N161="Out"),Inventory!N161,"")</f>
        <v/>
      </c>
    </row>
    <row r="162">
      <c r="A162" s="3">
        <f>IF(OR(Inventory!N162="Reorder",Inventory!N162="Out"),Inventory!E162,"")</f>
        <v/>
      </c>
      <c r="B162" s="3">
        <f>IF(OR(Inventory!N162="Reorder",Inventory!N162="Out"),Inventory!A162,"")</f>
        <v/>
      </c>
      <c r="C162" s="3">
        <f>IF(OR(Inventory!N162="Reorder",Inventory!N162="Out"),Inventory!B162,"")</f>
        <v/>
      </c>
      <c r="D162" s="3">
        <f>IF(OR(Inventory!N162="Reorder",Inventory!N162="Out"),Inventory!C162,"")</f>
        <v/>
      </c>
      <c r="E162" s="3">
        <f>IF(OR(Inventory!N162="Reorder",Inventory!N162="Out"),Inventory!K162,"")</f>
        <v/>
      </c>
      <c r="F162" s="3">
        <f>IF(OR(Inventory!N162="Reorder",Inventory!N162="Out"),Inventory!L162,"")</f>
        <v/>
      </c>
      <c r="G162" s="3">
        <f>IF(OR(Inventory!N162="Reorder",Inventory!N162="Out"),Inventory!M162,"")</f>
        <v/>
      </c>
      <c r="H162" s="3">
        <f>IF(OR(Inventory!N162="Reorder",Inventory!N162="Out"),Inventory!G162,"")</f>
        <v/>
      </c>
      <c r="I162" s="4">
        <f>IF(G162="","",N(G162)*N(H162))</f>
        <v/>
      </c>
      <c r="J162" s="3">
        <f>IF(OR(Inventory!N162="Reorder",Inventory!N162="Out"),Inventory!N162,"")</f>
        <v/>
      </c>
    </row>
    <row r="163">
      <c r="A163" s="3">
        <f>IF(OR(Inventory!N163="Reorder",Inventory!N163="Out"),Inventory!E163,"")</f>
        <v/>
      </c>
      <c r="B163" s="3">
        <f>IF(OR(Inventory!N163="Reorder",Inventory!N163="Out"),Inventory!A163,"")</f>
        <v/>
      </c>
      <c r="C163" s="3">
        <f>IF(OR(Inventory!N163="Reorder",Inventory!N163="Out"),Inventory!B163,"")</f>
        <v/>
      </c>
      <c r="D163" s="3">
        <f>IF(OR(Inventory!N163="Reorder",Inventory!N163="Out"),Inventory!C163,"")</f>
        <v/>
      </c>
      <c r="E163" s="3">
        <f>IF(OR(Inventory!N163="Reorder",Inventory!N163="Out"),Inventory!K163,"")</f>
        <v/>
      </c>
      <c r="F163" s="3">
        <f>IF(OR(Inventory!N163="Reorder",Inventory!N163="Out"),Inventory!L163,"")</f>
        <v/>
      </c>
      <c r="G163" s="3">
        <f>IF(OR(Inventory!N163="Reorder",Inventory!N163="Out"),Inventory!M163,"")</f>
        <v/>
      </c>
      <c r="H163" s="3">
        <f>IF(OR(Inventory!N163="Reorder",Inventory!N163="Out"),Inventory!G163,"")</f>
        <v/>
      </c>
      <c r="I163" s="4">
        <f>IF(G163="","",N(G163)*N(H163))</f>
        <v/>
      </c>
      <c r="J163" s="3">
        <f>IF(OR(Inventory!N163="Reorder",Inventory!N163="Out"),Inventory!N163,"")</f>
        <v/>
      </c>
    </row>
    <row r="164">
      <c r="A164" s="3">
        <f>IF(OR(Inventory!N164="Reorder",Inventory!N164="Out"),Inventory!E164,"")</f>
        <v/>
      </c>
      <c r="B164" s="3">
        <f>IF(OR(Inventory!N164="Reorder",Inventory!N164="Out"),Inventory!A164,"")</f>
        <v/>
      </c>
      <c r="C164" s="3">
        <f>IF(OR(Inventory!N164="Reorder",Inventory!N164="Out"),Inventory!B164,"")</f>
        <v/>
      </c>
      <c r="D164" s="3">
        <f>IF(OR(Inventory!N164="Reorder",Inventory!N164="Out"),Inventory!C164,"")</f>
        <v/>
      </c>
      <c r="E164" s="3">
        <f>IF(OR(Inventory!N164="Reorder",Inventory!N164="Out"),Inventory!K164,"")</f>
        <v/>
      </c>
      <c r="F164" s="3">
        <f>IF(OR(Inventory!N164="Reorder",Inventory!N164="Out"),Inventory!L164,"")</f>
        <v/>
      </c>
      <c r="G164" s="3">
        <f>IF(OR(Inventory!N164="Reorder",Inventory!N164="Out"),Inventory!M164,"")</f>
        <v/>
      </c>
      <c r="H164" s="3">
        <f>IF(OR(Inventory!N164="Reorder",Inventory!N164="Out"),Inventory!G164,"")</f>
        <v/>
      </c>
      <c r="I164" s="4">
        <f>IF(G164="","",N(G164)*N(H164))</f>
        <v/>
      </c>
      <c r="J164" s="3">
        <f>IF(OR(Inventory!N164="Reorder",Inventory!N164="Out"),Inventory!N164,"")</f>
        <v/>
      </c>
    </row>
    <row r="165">
      <c r="A165" s="3">
        <f>IF(OR(Inventory!N165="Reorder",Inventory!N165="Out"),Inventory!E165,"")</f>
        <v/>
      </c>
      <c r="B165" s="3">
        <f>IF(OR(Inventory!N165="Reorder",Inventory!N165="Out"),Inventory!A165,"")</f>
        <v/>
      </c>
      <c r="C165" s="3">
        <f>IF(OR(Inventory!N165="Reorder",Inventory!N165="Out"),Inventory!B165,"")</f>
        <v/>
      </c>
      <c r="D165" s="3">
        <f>IF(OR(Inventory!N165="Reorder",Inventory!N165="Out"),Inventory!C165,"")</f>
        <v/>
      </c>
      <c r="E165" s="3">
        <f>IF(OR(Inventory!N165="Reorder",Inventory!N165="Out"),Inventory!K165,"")</f>
        <v/>
      </c>
      <c r="F165" s="3">
        <f>IF(OR(Inventory!N165="Reorder",Inventory!N165="Out"),Inventory!L165,"")</f>
        <v/>
      </c>
      <c r="G165" s="3">
        <f>IF(OR(Inventory!N165="Reorder",Inventory!N165="Out"),Inventory!M165,"")</f>
        <v/>
      </c>
      <c r="H165" s="3">
        <f>IF(OR(Inventory!N165="Reorder",Inventory!N165="Out"),Inventory!G165,"")</f>
        <v/>
      </c>
      <c r="I165" s="4">
        <f>IF(G165="","",N(G165)*N(H165))</f>
        <v/>
      </c>
      <c r="J165" s="3">
        <f>IF(OR(Inventory!N165="Reorder",Inventory!N165="Out"),Inventory!N165,"")</f>
        <v/>
      </c>
    </row>
    <row r="166">
      <c r="A166" s="3">
        <f>IF(OR(Inventory!N166="Reorder",Inventory!N166="Out"),Inventory!E166,"")</f>
        <v/>
      </c>
      <c r="B166" s="3">
        <f>IF(OR(Inventory!N166="Reorder",Inventory!N166="Out"),Inventory!A166,"")</f>
        <v/>
      </c>
      <c r="C166" s="3">
        <f>IF(OR(Inventory!N166="Reorder",Inventory!N166="Out"),Inventory!B166,"")</f>
        <v/>
      </c>
      <c r="D166" s="3">
        <f>IF(OR(Inventory!N166="Reorder",Inventory!N166="Out"),Inventory!C166,"")</f>
        <v/>
      </c>
      <c r="E166" s="3">
        <f>IF(OR(Inventory!N166="Reorder",Inventory!N166="Out"),Inventory!K166,"")</f>
        <v/>
      </c>
      <c r="F166" s="3">
        <f>IF(OR(Inventory!N166="Reorder",Inventory!N166="Out"),Inventory!L166,"")</f>
        <v/>
      </c>
      <c r="G166" s="3">
        <f>IF(OR(Inventory!N166="Reorder",Inventory!N166="Out"),Inventory!M166,"")</f>
        <v/>
      </c>
      <c r="H166" s="3">
        <f>IF(OR(Inventory!N166="Reorder",Inventory!N166="Out"),Inventory!G166,"")</f>
        <v/>
      </c>
      <c r="I166" s="4">
        <f>IF(G166="","",N(G166)*N(H166))</f>
        <v/>
      </c>
      <c r="J166" s="3">
        <f>IF(OR(Inventory!N166="Reorder",Inventory!N166="Out"),Inventory!N166,"")</f>
        <v/>
      </c>
    </row>
    <row r="167">
      <c r="A167" s="3">
        <f>IF(OR(Inventory!N167="Reorder",Inventory!N167="Out"),Inventory!E167,"")</f>
        <v/>
      </c>
      <c r="B167" s="3">
        <f>IF(OR(Inventory!N167="Reorder",Inventory!N167="Out"),Inventory!A167,"")</f>
        <v/>
      </c>
      <c r="C167" s="3">
        <f>IF(OR(Inventory!N167="Reorder",Inventory!N167="Out"),Inventory!B167,"")</f>
        <v/>
      </c>
      <c r="D167" s="3">
        <f>IF(OR(Inventory!N167="Reorder",Inventory!N167="Out"),Inventory!C167,"")</f>
        <v/>
      </c>
      <c r="E167" s="3">
        <f>IF(OR(Inventory!N167="Reorder",Inventory!N167="Out"),Inventory!K167,"")</f>
        <v/>
      </c>
      <c r="F167" s="3">
        <f>IF(OR(Inventory!N167="Reorder",Inventory!N167="Out"),Inventory!L167,"")</f>
        <v/>
      </c>
      <c r="G167" s="3">
        <f>IF(OR(Inventory!N167="Reorder",Inventory!N167="Out"),Inventory!M167,"")</f>
        <v/>
      </c>
      <c r="H167" s="3">
        <f>IF(OR(Inventory!N167="Reorder",Inventory!N167="Out"),Inventory!G167,"")</f>
        <v/>
      </c>
      <c r="I167" s="4">
        <f>IF(G167="","",N(G167)*N(H167))</f>
        <v/>
      </c>
      <c r="J167" s="3">
        <f>IF(OR(Inventory!N167="Reorder",Inventory!N167="Out"),Inventory!N167,"")</f>
        <v/>
      </c>
    </row>
    <row r="168">
      <c r="A168" s="3">
        <f>IF(OR(Inventory!N168="Reorder",Inventory!N168="Out"),Inventory!E168,"")</f>
        <v/>
      </c>
      <c r="B168" s="3">
        <f>IF(OR(Inventory!N168="Reorder",Inventory!N168="Out"),Inventory!A168,"")</f>
        <v/>
      </c>
      <c r="C168" s="3">
        <f>IF(OR(Inventory!N168="Reorder",Inventory!N168="Out"),Inventory!B168,"")</f>
        <v/>
      </c>
      <c r="D168" s="3">
        <f>IF(OR(Inventory!N168="Reorder",Inventory!N168="Out"),Inventory!C168,"")</f>
        <v/>
      </c>
      <c r="E168" s="3">
        <f>IF(OR(Inventory!N168="Reorder",Inventory!N168="Out"),Inventory!K168,"")</f>
        <v/>
      </c>
      <c r="F168" s="3">
        <f>IF(OR(Inventory!N168="Reorder",Inventory!N168="Out"),Inventory!L168,"")</f>
        <v/>
      </c>
      <c r="G168" s="3">
        <f>IF(OR(Inventory!N168="Reorder",Inventory!N168="Out"),Inventory!M168,"")</f>
        <v/>
      </c>
      <c r="H168" s="3">
        <f>IF(OR(Inventory!N168="Reorder",Inventory!N168="Out"),Inventory!G168,"")</f>
        <v/>
      </c>
      <c r="I168" s="4">
        <f>IF(G168="","",N(G168)*N(H168))</f>
        <v/>
      </c>
      <c r="J168" s="3">
        <f>IF(OR(Inventory!N168="Reorder",Inventory!N168="Out"),Inventory!N168,"")</f>
        <v/>
      </c>
    </row>
    <row r="169">
      <c r="A169" s="3">
        <f>IF(OR(Inventory!N169="Reorder",Inventory!N169="Out"),Inventory!E169,"")</f>
        <v/>
      </c>
      <c r="B169" s="3">
        <f>IF(OR(Inventory!N169="Reorder",Inventory!N169="Out"),Inventory!A169,"")</f>
        <v/>
      </c>
      <c r="C169" s="3">
        <f>IF(OR(Inventory!N169="Reorder",Inventory!N169="Out"),Inventory!B169,"")</f>
        <v/>
      </c>
      <c r="D169" s="3">
        <f>IF(OR(Inventory!N169="Reorder",Inventory!N169="Out"),Inventory!C169,"")</f>
        <v/>
      </c>
      <c r="E169" s="3">
        <f>IF(OR(Inventory!N169="Reorder",Inventory!N169="Out"),Inventory!K169,"")</f>
        <v/>
      </c>
      <c r="F169" s="3">
        <f>IF(OR(Inventory!N169="Reorder",Inventory!N169="Out"),Inventory!L169,"")</f>
        <v/>
      </c>
      <c r="G169" s="3">
        <f>IF(OR(Inventory!N169="Reorder",Inventory!N169="Out"),Inventory!M169,"")</f>
        <v/>
      </c>
      <c r="H169" s="3">
        <f>IF(OR(Inventory!N169="Reorder",Inventory!N169="Out"),Inventory!G169,"")</f>
        <v/>
      </c>
      <c r="I169" s="4">
        <f>IF(G169="","",N(G169)*N(H169))</f>
        <v/>
      </c>
      <c r="J169" s="3">
        <f>IF(OR(Inventory!N169="Reorder",Inventory!N169="Out"),Inventory!N169,"")</f>
        <v/>
      </c>
    </row>
    <row r="170">
      <c r="A170" s="3">
        <f>IF(OR(Inventory!N170="Reorder",Inventory!N170="Out"),Inventory!E170,"")</f>
        <v/>
      </c>
      <c r="B170" s="3">
        <f>IF(OR(Inventory!N170="Reorder",Inventory!N170="Out"),Inventory!A170,"")</f>
        <v/>
      </c>
      <c r="C170" s="3">
        <f>IF(OR(Inventory!N170="Reorder",Inventory!N170="Out"),Inventory!B170,"")</f>
        <v/>
      </c>
      <c r="D170" s="3">
        <f>IF(OR(Inventory!N170="Reorder",Inventory!N170="Out"),Inventory!C170,"")</f>
        <v/>
      </c>
      <c r="E170" s="3">
        <f>IF(OR(Inventory!N170="Reorder",Inventory!N170="Out"),Inventory!K170,"")</f>
        <v/>
      </c>
      <c r="F170" s="3">
        <f>IF(OR(Inventory!N170="Reorder",Inventory!N170="Out"),Inventory!L170,"")</f>
        <v/>
      </c>
      <c r="G170" s="3">
        <f>IF(OR(Inventory!N170="Reorder",Inventory!N170="Out"),Inventory!M170,"")</f>
        <v/>
      </c>
      <c r="H170" s="3">
        <f>IF(OR(Inventory!N170="Reorder",Inventory!N170="Out"),Inventory!G170,"")</f>
        <v/>
      </c>
      <c r="I170" s="4">
        <f>IF(G170="","",N(G170)*N(H170))</f>
        <v/>
      </c>
      <c r="J170" s="3">
        <f>IF(OR(Inventory!N170="Reorder",Inventory!N170="Out"),Inventory!N170,"")</f>
        <v/>
      </c>
    </row>
    <row r="171">
      <c r="A171" s="3">
        <f>IF(OR(Inventory!N171="Reorder",Inventory!N171="Out"),Inventory!E171,"")</f>
        <v/>
      </c>
      <c r="B171" s="3">
        <f>IF(OR(Inventory!N171="Reorder",Inventory!N171="Out"),Inventory!A171,"")</f>
        <v/>
      </c>
      <c r="C171" s="3">
        <f>IF(OR(Inventory!N171="Reorder",Inventory!N171="Out"),Inventory!B171,"")</f>
        <v/>
      </c>
      <c r="D171" s="3">
        <f>IF(OR(Inventory!N171="Reorder",Inventory!N171="Out"),Inventory!C171,"")</f>
        <v/>
      </c>
      <c r="E171" s="3">
        <f>IF(OR(Inventory!N171="Reorder",Inventory!N171="Out"),Inventory!K171,"")</f>
        <v/>
      </c>
      <c r="F171" s="3">
        <f>IF(OR(Inventory!N171="Reorder",Inventory!N171="Out"),Inventory!L171,"")</f>
        <v/>
      </c>
      <c r="G171" s="3">
        <f>IF(OR(Inventory!N171="Reorder",Inventory!N171="Out"),Inventory!M171,"")</f>
        <v/>
      </c>
      <c r="H171" s="3">
        <f>IF(OR(Inventory!N171="Reorder",Inventory!N171="Out"),Inventory!G171,"")</f>
        <v/>
      </c>
      <c r="I171" s="4">
        <f>IF(G171="","",N(G171)*N(H171))</f>
        <v/>
      </c>
      <c r="J171" s="3">
        <f>IF(OR(Inventory!N171="Reorder",Inventory!N171="Out"),Inventory!N171,"")</f>
        <v/>
      </c>
    </row>
    <row r="172">
      <c r="A172" s="3">
        <f>IF(OR(Inventory!N172="Reorder",Inventory!N172="Out"),Inventory!E172,"")</f>
        <v/>
      </c>
      <c r="B172" s="3">
        <f>IF(OR(Inventory!N172="Reorder",Inventory!N172="Out"),Inventory!A172,"")</f>
        <v/>
      </c>
      <c r="C172" s="3">
        <f>IF(OR(Inventory!N172="Reorder",Inventory!N172="Out"),Inventory!B172,"")</f>
        <v/>
      </c>
      <c r="D172" s="3">
        <f>IF(OR(Inventory!N172="Reorder",Inventory!N172="Out"),Inventory!C172,"")</f>
        <v/>
      </c>
      <c r="E172" s="3">
        <f>IF(OR(Inventory!N172="Reorder",Inventory!N172="Out"),Inventory!K172,"")</f>
        <v/>
      </c>
      <c r="F172" s="3">
        <f>IF(OR(Inventory!N172="Reorder",Inventory!N172="Out"),Inventory!L172,"")</f>
        <v/>
      </c>
      <c r="G172" s="3">
        <f>IF(OR(Inventory!N172="Reorder",Inventory!N172="Out"),Inventory!M172,"")</f>
        <v/>
      </c>
      <c r="H172" s="3">
        <f>IF(OR(Inventory!N172="Reorder",Inventory!N172="Out"),Inventory!G172,"")</f>
        <v/>
      </c>
      <c r="I172" s="4">
        <f>IF(G172="","",N(G172)*N(H172))</f>
        <v/>
      </c>
      <c r="J172" s="3">
        <f>IF(OR(Inventory!N172="Reorder",Inventory!N172="Out"),Inventory!N172,"")</f>
        <v/>
      </c>
    </row>
    <row r="173">
      <c r="A173" s="3">
        <f>IF(OR(Inventory!N173="Reorder",Inventory!N173="Out"),Inventory!E173,"")</f>
        <v/>
      </c>
      <c r="B173" s="3">
        <f>IF(OR(Inventory!N173="Reorder",Inventory!N173="Out"),Inventory!A173,"")</f>
        <v/>
      </c>
      <c r="C173" s="3">
        <f>IF(OR(Inventory!N173="Reorder",Inventory!N173="Out"),Inventory!B173,"")</f>
        <v/>
      </c>
      <c r="D173" s="3">
        <f>IF(OR(Inventory!N173="Reorder",Inventory!N173="Out"),Inventory!C173,"")</f>
        <v/>
      </c>
      <c r="E173" s="3">
        <f>IF(OR(Inventory!N173="Reorder",Inventory!N173="Out"),Inventory!K173,"")</f>
        <v/>
      </c>
      <c r="F173" s="3">
        <f>IF(OR(Inventory!N173="Reorder",Inventory!N173="Out"),Inventory!L173,"")</f>
        <v/>
      </c>
      <c r="G173" s="3">
        <f>IF(OR(Inventory!N173="Reorder",Inventory!N173="Out"),Inventory!M173,"")</f>
        <v/>
      </c>
      <c r="H173" s="3">
        <f>IF(OR(Inventory!N173="Reorder",Inventory!N173="Out"),Inventory!G173,"")</f>
        <v/>
      </c>
      <c r="I173" s="4">
        <f>IF(G173="","",N(G173)*N(H173))</f>
        <v/>
      </c>
      <c r="J173" s="3">
        <f>IF(OR(Inventory!N173="Reorder",Inventory!N173="Out"),Inventory!N173,"")</f>
        <v/>
      </c>
    </row>
    <row r="174">
      <c r="A174" s="3">
        <f>IF(OR(Inventory!N174="Reorder",Inventory!N174="Out"),Inventory!E174,"")</f>
        <v/>
      </c>
      <c r="B174" s="3">
        <f>IF(OR(Inventory!N174="Reorder",Inventory!N174="Out"),Inventory!A174,"")</f>
        <v/>
      </c>
      <c r="C174" s="3">
        <f>IF(OR(Inventory!N174="Reorder",Inventory!N174="Out"),Inventory!B174,"")</f>
        <v/>
      </c>
      <c r="D174" s="3">
        <f>IF(OR(Inventory!N174="Reorder",Inventory!N174="Out"),Inventory!C174,"")</f>
        <v/>
      </c>
      <c r="E174" s="3">
        <f>IF(OR(Inventory!N174="Reorder",Inventory!N174="Out"),Inventory!K174,"")</f>
        <v/>
      </c>
      <c r="F174" s="3">
        <f>IF(OR(Inventory!N174="Reorder",Inventory!N174="Out"),Inventory!L174,"")</f>
        <v/>
      </c>
      <c r="G174" s="3">
        <f>IF(OR(Inventory!N174="Reorder",Inventory!N174="Out"),Inventory!M174,"")</f>
        <v/>
      </c>
      <c r="H174" s="3">
        <f>IF(OR(Inventory!N174="Reorder",Inventory!N174="Out"),Inventory!G174,"")</f>
        <v/>
      </c>
      <c r="I174" s="4">
        <f>IF(G174="","",N(G174)*N(H174))</f>
        <v/>
      </c>
      <c r="J174" s="3">
        <f>IF(OR(Inventory!N174="Reorder",Inventory!N174="Out"),Inventory!N174,"")</f>
        <v/>
      </c>
    </row>
    <row r="175">
      <c r="A175" s="3">
        <f>IF(OR(Inventory!N175="Reorder",Inventory!N175="Out"),Inventory!E175,"")</f>
        <v/>
      </c>
      <c r="B175" s="3">
        <f>IF(OR(Inventory!N175="Reorder",Inventory!N175="Out"),Inventory!A175,"")</f>
        <v/>
      </c>
      <c r="C175" s="3">
        <f>IF(OR(Inventory!N175="Reorder",Inventory!N175="Out"),Inventory!B175,"")</f>
        <v/>
      </c>
      <c r="D175" s="3">
        <f>IF(OR(Inventory!N175="Reorder",Inventory!N175="Out"),Inventory!C175,"")</f>
        <v/>
      </c>
      <c r="E175" s="3">
        <f>IF(OR(Inventory!N175="Reorder",Inventory!N175="Out"),Inventory!K175,"")</f>
        <v/>
      </c>
      <c r="F175" s="3">
        <f>IF(OR(Inventory!N175="Reorder",Inventory!N175="Out"),Inventory!L175,"")</f>
        <v/>
      </c>
      <c r="G175" s="3">
        <f>IF(OR(Inventory!N175="Reorder",Inventory!N175="Out"),Inventory!M175,"")</f>
        <v/>
      </c>
      <c r="H175" s="3">
        <f>IF(OR(Inventory!N175="Reorder",Inventory!N175="Out"),Inventory!G175,"")</f>
        <v/>
      </c>
      <c r="I175" s="4">
        <f>IF(G175="","",N(G175)*N(H175))</f>
        <v/>
      </c>
      <c r="J175" s="3">
        <f>IF(OR(Inventory!N175="Reorder",Inventory!N175="Out"),Inventory!N175,"")</f>
        <v/>
      </c>
    </row>
    <row r="176">
      <c r="A176" s="3">
        <f>IF(OR(Inventory!N176="Reorder",Inventory!N176="Out"),Inventory!E176,"")</f>
        <v/>
      </c>
      <c r="B176" s="3">
        <f>IF(OR(Inventory!N176="Reorder",Inventory!N176="Out"),Inventory!A176,"")</f>
        <v/>
      </c>
      <c r="C176" s="3">
        <f>IF(OR(Inventory!N176="Reorder",Inventory!N176="Out"),Inventory!B176,"")</f>
        <v/>
      </c>
      <c r="D176" s="3">
        <f>IF(OR(Inventory!N176="Reorder",Inventory!N176="Out"),Inventory!C176,"")</f>
        <v/>
      </c>
      <c r="E176" s="3">
        <f>IF(OR(Inventory!N176="Reorder",Inventory!N176="Out"),Inventory!K176,"")</f>
        <v/>
      </c>
      <c r="F176" s="3">
        <f>IF(OR(Inventory!N176="Reorder",Inventory!N176="Out"),Inventory!L176,"")</f>
        <v/>
      </c>
      <c r="G176" s="3">
        <f>IF(OR(Inventory!N176="Reorder",Inventory!N176="Out"),Inventory!M176,"")</f>
        <v/>
      </c>
      <c r="H176" s="3">
        <f>IF(OR(Inventory!N176="Reorder",Inventory!N176="Out"),Inventory!G176,"")</f>
        <v/>
      </c>
      <c r="I176" s="4">
        <f>IF(G176="","",N(G176)*N(H176))</f>
        <v/>
      </c>
      <c r="J176" s="3">
        <f>IF(OR(Inventory!N176="Reorder",Inventory!N176="Out"),Inventory!N176,"")</f>
        <v/>
      </c>
    </row>
    <row r="177">
      <c r="A177" s="3">
        <f>IF(OR(Inventory!N177="Reorder",Inventory!N177="Out"),Inventory!E177,"")</f>
        <v/>
      </c>
      <c r="B177" s="3">
        <f>IF(OR(Inventory!N177="Reorder",Inventory!N177="Out"),Inventory!A177,"")</f>
        <v/>
      </c>
      <c r="C177" s="3">
        <f>IF(OR(Inventory!N177="Reorder",Inventory!N177="Out"),Inventory!B177,"")</f>
        <v/>
      </c>
      <c r="D177" s="3">
        <f>IF(OR(Inventory!N177="Reorder",Inventory!N177="Out"),Inventory!C177,"")</f>
        <v/>
      </c>
      <c r="E177" s="3">
        <f>IF(OR(Inventory!N177="Reorder",Inventory!N177="Out"),Inventory!K177,"")</f>
        <v/>
      </c>
      <c r="F177" s="3">
        <f>IF(OR(Inventory!N177="Reorder",Inventory!N177="Out"),Inventory!L177,"")</f>
        <v/>
      </c>
      <c r="G177" s="3">
        <f>IF(OR(Inventory!N177="Reorder",Inventory!N177="Out"),Inventory!M177,"")</f>
        <v/>
      </c>
      <c r="H177" s="3">
        <f>IF(OR(Inventory!N177="Reorder",Inventory!N177="Out"),Inventory!G177,"")</f>
        <v/>
      </c>
      <c r="I177" s="4">
        <f>IF(G177="","",N(G177)*N(H177))</f>
        <v/>
      </c>
      <c r="J177" s="3">
        <f>IF(OR(Inventory!N177="Reorder",Inventory!N177="Out"),Inventory!N177,"")</f>
        <v/>
      </c>
    </row>
    <row r="178">
      <c r="A178" s="3">
        <f>IF(OR(Inventory!N178="Reorder",Inventory!N178="Out"),Inventory!E178,"")</f>
        <v/>
      </c>
      <c r="B178" s="3">
        <f>IF(OR(Inventory!N178="Reorder",Inventory!N178="Out"),Inventory!A178,"")</f>
        <v/>
      </c>
      <c r="C178" s="3">
        <f>IF(OR(Inventory!N178="Reorder",Inventory!N178="Out"),Inventory!B178,"")</f>
        <v/>
      </c>
      <c r="D178" s="3">
        <f>IF(OR(Inventory!N178="Reorder",Inventory!N178="Out"),Inventory!C178,"")</f>
        <v/>
      </c>
      <c r="E178" s="3">
        <f>IF(OR(Inventory!N178="Reorder",Inventory!N178="Out"),Inventory!K178,"")</f>
        <v/>
      </c>
      <c r="F178" s="3">
        <f>IF(OR(Inventory!N178="Reorder",Inventory!N178="Out"),Inventory!L178,"")</f>
        <v/>
      </c>
      <c r="G178" s="3">
        <f>IF(OR(Inventory!N178="Reorder",Inventory!N178="Out"),Inventory!M178,"")</f>
        <v/>
      </c>
      <c r="H178" s="3">
        <f>IF(OR(Inventory!N178="Reorder",Inventory!N178="Out"),Inventory!G178,"")</f>
        <v/>
      </c>
      <c r="I178" s="4">
        <f>IF(G178="","",N(G178)*N(H178))</f>
        <v/>
      </c>
      <c r="J178" s="3">
        <f>IF(OR(Inventory!N178="Reorder",Inventory!N178="Out"),Inventory!N178,"")</f>
        <v/>
      </c>
    </row>
    <row r="179">
      <c r="A179" s="3">
        <f>IF(OR(Inventory!N179="Reorder",Inventory!N179="Out"),Inventory!E179,"")</f>
        <v/>
      </c>
      <c r="B179" s="3">
        <f>IF(OR(Inventory!N179="Reorder",Inventory!N179="Out"),Inventory!A179,"")</f>
        <v/>
      </c>
      <c r="C179" s="3">
        <f>IF(OR(Inventory!N179="Reorder",Inventory!N179="Out"),Inventory!B179,"")</f>
        <v/>
      </c>
      <c r="D179" s="3">
        <f>IF(OR(Inventory!N179="Reorder",Inventory!N179="Out"),Inventory!C179,"")</f>
        <v/>
      </c>
      <c r="E179" s="3">
        <f>IF(OR(Inventory!N179="Reorder",Inventory!N179="Out"),Inventory!K179,"")</f>
        <v/>
      </c>
      <c r="F179" s="3">
        <f>IF(OR(Inventory!N179="Reorder",Inventory!N179="Out"),Inventory!L179,"")</f>
        <v/>
      </c>
      <c r="G179" s="3">
        <f>IF(OR(Inventory!N179="Reorder",Inventory!N179="Out"),Inventory!M179,"")</f>
        <v/>
      </c>
      <c r="H179" s="3">
        <f>IF(OR(Inventory!N179="Reorder",Inventory!N179="Out"),Inventory!G179,"")</f>
        <v/>
      </c>
      <c r="I179" s="4">
        <f>IF(G179="","",N(G179)*N(H179))</f>
        <v/>
      </c>
      <c r="J179" s="3">
        <f>IF(OR(Inventory!N179="Reorder",Inventory!N179="Out"),Inventory!N179,"")</f>
        <v/>
      </c>
    </row>
    <row r="180">
      <c r="A180" s="3">
        <f>IF(OR(Inventory!N180="Reorder",Inventory!N180="Out"),Inventory!E180,"")</f>
        <v/>
      </c>
      <c r="B180" s="3">
        <f>IF(OR(Inventory!N180="Reorder",Inventory!N180="Out"),Inventory!A180,"")</f>
        <v/>
      </c>
      <c r="C180" s="3">
        <f>IF(OR(Inventory!N180="Reorder",Inventory!N180="Out"),Inventory!B180,"")</f>
        <v/>
      </c>
      <c r="D180" s="3">
        <f>IF(OR(Inventory!N180="Reorder",Inventory!N180="Out"),Inventory!C180,"")</f>
        <v/>
      </c>
      <c r="E180" s="3">
        <f>IF(OR(Inventory!N180="Reorder",Inventory!N180="Out"),Inventory!K180,"")</f>
        <v/>
      </c>
      <c r="F180" s="3">
        <f>IF(OR(Inventory!N180="Reorder",Inventory!N180="Out"),Inventory!L180,"")</f>
        <v/>
      </c>
      <c r="G180" s="3">
        <f>IF(OR(Inventory!N180="Reorder",Inventory!N180="Out"),Inventory!M180,"")</f>
        <v/>
      </c>
      <c r="H180" s="3">
        <f>IF(OR(Inventory!N180="Reorder",Inventory!N180="Out"),Inventory!G180,"")</f>
        <v/>
      </c>
      <c r="I180" s="4">
        <f>IF(G180="","",N(G180)*N(H180))</f>
        <v/>
      </c>
      <c r="J180" s="3">
        <f>IF(OR(Inventory!N180="Reorder",Inventory!N180="Out"),Inventory!N180,"")</f>
        <v/>
      </c>
    </row>
    <row r="181">
      <c r="A181" s="3">
        <f>IF(OR(Inventory!N181="Reorder",Inventory!N181="Out"),Inventory!E181,"")</f>
        <v/>
      </c>
      <c r="B181" s="3">
        <f>IF(OR(Inventory!N181="Reorder",Inventory!N181="Out"),Inventory!A181,"")</f>
        <v/>
      </c>
      <c r="C181" s="3">
        <f>IF(OR(Inventory!N181="Reorder",Inventory!N181="Out"),Inventory!B181,"")</f>
        <v/>
      </c>
      <c r="D181" s="3">
        <f>IF(OR(Inventory!N181="Reorder",Inventory!N181="Out"),Inventory!C181,"")</f>
        <v/>
      </c>
      <c r="E181" s="3">
        <f>IF(OR(Inventory!N181="Reorder",Inventory!N181="Out"),Inventory!K181,"")</f>
        <v/>
      </c>
      <c r="F181" s="3">
        <f>IF(OR(Inventory!N181="Reorder",Inventory!N181="Out"),Inventory!L181,"")</f>
        <v/>
      </c>
      <c r="G181" s="3">
        <f>IF(OR(Inventory!N181="Reorder",Inventory!N181="Out"),Inventory!M181,"")</f>
        <v/>
      </c>
      <c r="H181" s="3">
        <f>IF(OR(Inventory!N181="Reorder",Inventory!N181="Out"),Inventory!G181,"")</f>
        <v/>
      </c>
      <c r="I181" s="4">
        <f>IF(G181="","",N(G181)*N(H181))</f>
        <v/>
      </c>
      <c r="J181" s="3">
        <f>IF(OR(Inventory!N181="Reorder",Inventory!N181="Out"),Inventory!N181,"")</f>
        <v/>
      </c>
    </row>
    <row r="182">
      <c r="A182" s="3">
        <f>IF(OR(Inventory!N182="Reorder",Inventory!N182="Out"),Inventory!E182,"")</f>
        <v/>
      </c>
      <c r="B182" s="3">
        <f>IF(OR(Inventory!N182="Reorder",Inventory!N182="Out"),Inventory!A182,"")</f>
        <v/>
      </c>
      <c r="C182" s="3">
        <f>IF(OR(Inventory!N182="Reorder",Inventory!N182="Out"),Inventory!B182,"")</f>
        <v/>
      </c>
      <c r="D182" s="3">
        <f>IF(OR(Inventory!N182="Reorder",Inventory!N182="Out"),Inventory!C182,"")</f>
        <v/>
      </c>
      <c r="E182" s="3">
        <f>IF(OR(Inventory!N182="Reorder",Inventory!N182="Out"),Inventory!K182,"")</f>
        <v/>
      </c>
      <c r="F182" s="3">
        <f>IF(OR(Inventory!N182="Reorder",Inventory!N182="Out"),Inventory!L182,"")</f>
        <v/>
      </c>
      <c r="G182" s="3">
        <f>IF(OR(Inventory!N182="Reorder",Inventory!N182="Out"),Inventory!M182,"")</f>
        <v/>
      </c>
      <c r="H182" s="3">
        <f>IF(OR(Inventory!N182="Reorder",Inventory!N182="Out"),Inventory!G182,"")</f>
        <v/>
      </c>
      <c r="I182" s="4">
        <f>IF(G182="","",N(G182)*N(H182))</f>
        <v/>
      </c>
      <c r="J182" s="3">
        <f>IF(OR(Inventory!N182="Reorder",Inventory!N182="Out"),Inventory!N182,"")</f>
        <v/>
      </c>
    </row>
    <row r="183">
      <c r="A183" s="3">
        <f>IF(OR(Inventory!N183="Reorder",Inventory!N183="Out"),Inventory!E183,"")</f>
        <v/>
      </c>
      <c r="B183" s="3">
        <f>IF(OR(Inventory!N183="Reorder",Inventory!N183="Out"),Inventory!A183,"")</f>
        <v/>
      </c>
      <c r="C183" s="3">
        <f>IF(OR(Inventory!N183="Reorder",Inventory!N183="Out"),Inventory!B183,"")</f>
        <v/>
      </c>
      <c r="D183" s="3">
        <f>IF(OR(Inventory!N183="Reorder",Inventory!N183="Out"),Inventory!C183,"")</f>
        <v/>
      </c>
      <c r="E183" s="3">
        <f>IF(OR(Inventory!N183="Reorder",Inventory!N183="Out"),Inventory!K183,"")</f>
        <v/>
      </c>
      <c r="F183" s="3">
        <f>IF(OR(Inventory!N183="Reorder",Inventory!N183="Out"),Inventory!L183,"")</f>
        <v/>
      </c>
      <c r="G183" s="3">
        <f>IF(OR(Inventory!N183="Reorder",Inventory!N183="Out"),Inventory!M183,"")</f>
        <v/>
      </c>
      <c r="H183" s="3">
        <f>IF(OR(Inventory!N183="Reorder",Inventory!N183="Out"),Inventory!G183,"")</f>
        <v/>
      </c>
      <c r="I183" s="4">
        <f>IF(G183="","",N(G183)*N(H183))</f>
        <v/>
      </c>
      <c r="J183" s="3">
        <f>IF(OR(Inventory!N183="Reorder",Inventory!N183="Out"),Inventory!N183,"")</f>
        <v/>
      </c>
    </row>
    <row r="184">
      <c r="A184" s="3">
        <f>IF(OR(Inventory!N184="Reorder",Inventory!N184="Out"),Inventory!E184,"")</f>
        <v/>
      </c>
      <c r="B184" s="3">
        <f>IF(OR(Inventory!N184="Reorder",Inventory!N184="Out"),Inventory!A184,"")</f>
        <v/>
      </c>
      <c r="C184" s="3">
        <f>IF(OR(Inventory!N184="Reorder",Inventory!N184="Out"),Inventory!B184,"")</f>
        <v/>
      </c>
      <c r="D184" s="3">
        <f>IF(OR(Inventory!N184="Reorder",Inventory!N184="Out"),Inventory!C184,"")</f>
        <v/>
      </c>
      <c r="E184" s="3">
        <f>IF(OR(Inventory!N184="Reorder",Inventory!N184="Out"),Inventory!K184,"")</f>
        <v/>
      </c>
      <c r="F184" s="3">
        <f>IF(OR(Inventory!N184="Reorder",Inventory!N184="Out"),Inventory!L184,"")</f>
        <v/>
      </c>
      <c r="G184" s="3">
        <f>IF(OR(Inventory!N184="Reorder",Inventory!N184="Out"),Inventory!M184,"")</f>
        <v/>
      </c>
      <c r="H184" s="3">
        <f>IF(OR(Inventory!N184="Reorder",Inventory!N184="Out"),Inventory!G184,"")</f>
        <v/>
      </c>
      <c r="I184" s="4">
        <f>IF(G184="","",N(G184)*N(H184))</f>
        <v/>
      </c>
      <c r="J184" s="3">
        <f>IF(OR(Inventory!N184="Reorder",Inventory!N184="Out"),Inventory!N184,"")</f>
        <v/>
      </c>
    </row>
    <row r="185">
      <c r="A185" s="3">
        <f>IF(OR(Inventory!N185="Reorder",Inventory!N185="Out"),Inventory!E185,"")</f>
        <v/>
      </c>
      <c r="B185" s="3">
        <f>IF(OR(Inventory!N185="Reorder",Inventory!N185="Out"),Inventory!A185,"")</f>
        <v/>
      </c>
      <c r="C185" s="3">
        <f>IF(OR(Inventory!N185="Reorder",Inventory!N185="Out"),Inventory!B185,"")</f>
        <v/>
      </c>
      <c r="D185" s="3">
        <f>IF(OR(Inventory!N185="Reorder",Inventory!N185="Out"),Inventory!C185,"")</f>
        <v/>
      </c>
      <c r="E185" s="3">
        <f>IF(OR(Inventory!N185="Reorder",Inventory!N185="Out"),Inventory!K185,"")</f>
        <v/>
      </c>
      <c r="F185" s="3">
        <f>IF(OR(Inventory!N185="Reorder",Inventory!N185="Out"),Inventory!L185,"")</f>
        <v/>
      </c>
      <c r="G185" s="3">
        <f>IF(OR(Inventory!N185="Reorder",Inventory!N185="Out"),Inventory!M185,"")</f>
        <v/>
      </c>
      <c r="H185" s="3">
        <f>IF(OR(Inventory!N185="Reorder",Inventory!N185="Out"),Inventory!G185,"")</f>
        <v/>
      </c>
      <c r="I185" s="4">
        <f>IF(G185="","",N(G185)*N(H185))</f>
        <v/>
      </c>
      <c r="J185" s="3">
        <f>IF(OR(Inventory!N185="Reorder",Inventory!N185="Out"),Inventory!N185,"")</f>
        <v/>
      </c>
    </row>
    <row r="186">
      <c r="A186" s="3">
        <f>IF(OR(Inventory!N186="Reorder",Inventory!N186="Out"),Inventory!E186,"")</f>
        <v/>
      </c>
      <c r="B186" s="3">
        <f>IF(OR(Inventory!N186="Reorder",Inventory!N186="Out"),Inventory!A186,"")</f>
        <v/>
      </c>
      <c r="C186" s="3">
        <f>IF(OR(Inventory!N186="Reorder",Inventory!N186="Out"),Inventory!B186,"")</f>
        <v/>
      </c>
      <c r="D186" s="3">
        <f>IF(OR(Inventory!N186="Reorder",Inventory!N186="Out"),Inventory!C186,"")</f>
        <v/>
      </c>
      <c r="E186" s="3">
        <f>IF(OR(Inventory!N186="Reorder",Inventory!N186="Out"),Inventory!K186,"")</f>
        <v/>
      </c>
      <c r="F186" s="3">
        <f>IF(OR(Inventory!N186="Reorder",Inventory!N186="Out"),Inventory!L186,"")</f>
        <v/>
      </c>
      <c r="G186" s="3">
        <f>IF(OR(Inventory!N186="Reorder",Inventory!N186="Out"),Inventory!M186,"")</f>
        <v/>
      </c>
      <c r="H186" s="3">
        <f>IF(OR(Inventory!N186="Reorder",Inventory!N186="Out"),Inventory!G186,"")</f>
        <v/>
      </c>
      <c r="I186" s="4">
        <f>IF(G186="","",N(G186)*N(H186))</f>
        <v/>
      </c>
      <c r="J186" s="3">
        <f>IF(OR(Inventory!N186="Reorder",Inventory!N186="Out"),Inventory!N186,"")</f>
        <v/>
      </c>
    </row>
    <row r="187">
      <c r="A187" s="3">
        <f>IF(OR(Inventory!N187="Reorder",Inventory!N187="Out"),Inventory!E187,"")</f>
        <v/>
      </c>
      <c r="B187" s="3">
        <f>IF(OR(Inventory!N187="Reorder",Inventory!N187="Out"),Inventory!A187,"")</f>
        <v/>
      </c>
      <c r="C187" s="3">
        <f>IF(OR(Inventory!N187="Reorder",Inventory!N187="Out"),Inventory!B187,"")</f>
        <v/>
      </c>
      <c r="D187" s="3">
        <f>IF(OR(Inventory!N187="Reorder",Inventory!N187="Out"),Inventory!C187,"")</f>
        <v/>
      </c>
      <c r="E187" s="3">
        <f>IF(OR(Inventory!N187="Reorder",Inventory!N187="Out"),Inventory!K187,"")</f>
        <v/>
      </c>
      <c r="F187" s="3">
        <f>IF(OR(Inventory!N187="Reorder",Inventory!N187="Out"),Inventory!L187,"")</f>
        <v/>
      </c>
      <c r="G187" s="3">
        <f>IF(OR(Inventory!N187="Reorder",Inventory!N187="Out"),Inventory!M187,"")</f>
        <v/>
      </c>
      <c r="H187" s="3">
        <f>IF(OR(Inventory!N187="Reorder",Inventory!N187="Out"),Inventory!G187,"")</f>
        <v/>
      </c>
      <c r="I187" s="4">
        <f>IF(G187="","",N(G187)*N(H187))</f>
        <v/>
      </c>
      <c r="J187" s="3">
        <f>IF(OR(Inventory!N187="Reorder",Inventory!N187="Out"),Inventory!N187,"")</f>
        <v/>
      </c>
    </row>
    <row r="188">
      <c r="A188" s="3">
        <f>IF(OR(Inventory!N188="Reorder",Inventory!N188="Out"),Inventory!E188,"")</f>
        <v/>
      </c>
      <c r="B188" s="3">
        <f>IF(OR(Inventory!N188="Reorder",Inventory!N188="Out"),Inventory!A188,"")</f>
        <v/>
      </c>
      <c r="C188" s="3">
        <f>IF(OR(Inventory!N188="Reorder",Inventory!N188="Out"),Inventory!B188,"")</f>
        <v/>
      </c>
      <c r="D188" s="3">
        <f>IF(OR(Inventory!N188="Reorder",Inventory!N188="Out"),Inventory!C188,"")</f>
        <v/>
      </c>
      <c r="E188" s="3">
        <f>IF(OR(Inventory!N188="Reorder",Inventory!N188="Out"),Inventory!K188,"")</f>
        <v/>
      </c>
      <c r="F188" s="3">
        <f>IF(OR(Inventory!N188="Reorder",Inventory!N188="Out"),Inventory!L188,"")</f>
        <v/>
      </c>
      <c r="G188" s="3">
        <f>IF(OR(Inventory!N188="Reorder",Inventory!N188="Out"),Inventory!M188,"")</f>
        <v/>
      </c>
      <c r="H188" s="3">
        <f>IF(OR(Inventory!N188="Reorder",Inventory!N188="Out"),Inventory!G188,"")</f>
        <v/>
      </c>
      <c r="I188" s="4">
        <f>IF(G188="","",N(G188)*N(H188))</f>
        <v/>
      </c>
      <c r="J188" s="3">
        <f>IF(OR(Inventory!N188="Reorder",Inventory!N188="Out"),Inventory!N188,"")</f>
        <v/>
      </c>
    </row>
    <row r="189">
      <c r="A189" s="3">
        <f>IF(OR(Inventory!N189="Reorder",Inventory!N189="Out"),Inventory!E189,"")</f>
        <v/>
      </c>
      <c r="B189" s="3">
        <f>IF(OR(Inventory!N189="Reorder",Inventory!N189="Out"),Inventory!A189,"")</f>
        <v/>
      </c>
      <c r="C189" s="3">
        <f>IF(OR(Inventory!N189="Reorder",Inventory!N189="Out"),Inventory!B189,"")</f>
        <v/>
      </c>
      <c r="D189" s="3">
        <f>IF(OR(Inventory!N189="Reorder",Inventory!N189="Out"),Inventory!C189,"")</f>
        <v/>
      </c>
      <c r="E189" s="3">
        <f>IF(OR(Inventory!N189="Reorder",Inventory!N189="Out"),Inventory!K189,"")</f>
        <v/>
      </c>
      <c r="F189" s="3">
        <f>IF(OR(Inventory!N189="Reorder",Inventory!N189="Out"),Inventory!L189,"")</f>
        <v/>
      </c>
      <c r="G189" s="3">
        <f>IF(OR(Inventory!N189="Reorder",Inventory!N189="Out"),Inventory!M189,"")</f>
        <v/>
      </c>
      <c r="H189" s="3">
        <f>IF(OR(Inventory!N189="Reorder",Inventory!N189="Out"),Inventory!G189,"")</f>
        <v/>
      </c>
      <c r="I189" s="4">
        <f>IF(G189="","",N(G189)*N(H189))</f>
        <v/>
      </c>
      <c r="J189" s="3">
        <f>IF(OR(Inventory!N189="Reorder",Inventory!N189="Out"),Inventory!N189,"")</f>
        <v/>
      </c>
    </row>
    <row r="190">
      <c r="A190" s="3">
        <f>IF(OR(Inventory!N190="Reorder",Inventory!N190="Out"),Inventory!E190,"")</f>
        <v/>
      </c>
      <c r="B190" s="3">
        <f>IF(OR(Inventory!N190="Reorder",Inventory!N190="Out"),Inventory!A190,"")</f>
        <v/>
      </c>
      <c r="C190" s="3">
        <f>IF(OR(Inventory!N190="Reorder",Inventory!N190="Out"),Inventory!B190,"")</f>
        <v/>
      </c>
      <c r="D190" s="3">
        <f>IF(OR(Inventory!N190="Reorder",Inventory!N190="Out"),Inventory!C190,"")</f>
        <v/>
      </c>
      <c r="E190" s="3">
        <f>IF(OR(Inventory!N190="Reorder",Inventory!N190="Out"),Inventory!K190,"")</f>
        <v/>
      </c>
      <c r="F190" s="3">
        <f>IF(OR(Inventory!N190="Reorder",Inventory!N190="Out"),Inventory!L190,"")</f>
        <v/>
      </c>
      <c r="G190" s="3">
        <f>IF(OR(Inventory!N190="Reorder",Inventory!N190="Out"),Inventory!M190,"")</f>
        <v/>
      </c>
      <c r="H190" s="3">
        <f>IF(OR(Inventory!N190="Reorder",Inventory!N190="Out"),Inventory!G190,"")</f>
        <v/>
      </c>
      <c r="I190" s="4">
        <f>IF(G190="","",N(G190)*N(H190))</f>
        <v/>
      </c>
      <c r="J190" s="3">
        <f>IF(OR(Inventory!N190="Reorder",Inventory!N190="Out"),Inventory!N190,"")</f>
        <v/>
      </c>
    </row>
    <row r="191">
      <c r="A191" s="3">
        <f>IF(OR(Inventory!N191="Reorder",Inventory!N191="Out"),Inventory!E191,"")</f>
        <v/>
      </c>
      <c r="B191" s="3">
        <f>IF(OR(Inventory!N191="Reorder",Inventory!N191="Out"),Inventory!A191,"")</f>
        <v/>
      </c>
      <c r="C191" s="3">
        <f>IF(OR(Inventory!N191="Reorder",Inventory!N191="Out"),Inventory!B191,"")</f>
        <v/>
      </c>
      <c r="D191" s="3">
        <f>IF(OR(Inventory!N191="Reorder",Inventory!N191="Out"),Inventory!C191,"")</f>
        <v/>
      </c>
      <c r="E191" s="3">
        <f>IF(OR(Inventory!N191="Reorder",Inventory!N191="Out"),Inventory!K191,"")</f>
        <v/>
      </c>
      <c r="F191" s="3">
        <f>IF(OR(Inventory!N191="Reorder",Inventory!N191="Out"),Inventory!L191,"")</f>
        <v/>
      </c>
      <c r="G191" s="3">
        <f>IF(OR(Inventory!N191="Reorder",Inventory!N191="Out"),Inventory!M191,"")</f>
        <v/>
      </c>
      <c r="H191" s="3">
        <f>IF(OR(Inventory!N191="Reorder",Inventory!N191="Out"),Inventory!G191,"")</f>
        <v/>
      </c>
      <c r="I191" s="4">
        <f>IF(G191="","",N(G191)*N(H191))</f>
        <v/>
      </c>
      <c r="J191" s="3">
        <f>IF(OR(Inventory!N191="Reorder",Inventory!N191="Out"),Inventory!N191,"")</f>
        <v/>
      </c>
    </row>
    <row r="192">
      <c r="A192" s="3">
        <f>IF(OR(Inventory!N192="Reorder",Inventory!N192="Out"),Inventory!E192,"")</f>
        <v/>
      </c>
      <c r="B192" s="3">
        <f>IF(OR(Inventory!N192="Reorder",Inventory!N192="Out"),Inventory!A192,"")</f>
        <v/>
      </c>
      <c r="C192" s="3">
        <f>IF(OR(Inventory!N192="Reorder",Inventory!N192="Out"),Inventory!B192,"")</f>
        <v/>
      </c>
      <c r="D192" s="3">
        <f>IF(OR(Inventory!N192="Reorder",Inventory!N192="Out"),Inventory!C192,"")</f>
        <v/>
      </c>
      <c r="E192" s="3">
        <f>IF(OR(Inventory!N192="Reorder",Inventory!N192="Out"),Inventory!K192,"")</f>
        <v/>
      </c>
      <c r="F192" s="3">
        <f>IF(OR(Inventory!N192="Reorder",Inventory!N192="Out"),Inventory!L192,"")</f>
        <v/>
      </c>
      <c r="G192" s="3">
        <f>IF(OR(Inventory!N192="Reorder",Inventory!N192="Out"),Inventory!M192,"")</f>
        <v/>
      </c>
      <c r="H192" s="3">
        <f>IF(OR(Inventory!N192="Reorder",Inventory!N192="Out"),Inventory!G192,"")</f>
        <v/>
      </c>
      <c r="I192" s="4">
        <f>IF(G192="","",N(G192)*N(H192))</f>
        <v/>
      </c>
      <c r="J192" s="3">
        <f>IF(OR(Inventory!N192="Reorder",Inventory!N192="Out"),Inventory!N192,"")</f>
        <v/>
      </c>
    </row>
    <row r="193">
      <c r="A193" s="3">
        <f>IF(OR(Inventory!N193="Reorder",Inventory!N193="Out"),Inventory!E193,"")</f>
        <v/>
      </c>
      <c r="B193" s="3">
        <f>IF(OR(Inventory!N193="Reorder",Inventory!N193="Out"),Inventory!A193,"")</f>
        <v/>
      </c>
      <c r="C193" s="3">
        <f>IF(OR(Inventory!N193="Reorder",Inventory!N193="Out"),Inventory!B193,"")</f>
        <v/>
      </c>
      <c r="D193" s="3">
        <f>IF(OR(Inventory!N193="Reorder",Inventory!N193="Out"),Inventory!C193,"")</f>
        <v/>
      </c>
      <c r="E193" s="3">
        <f>IF(OR(Inventory!N193="Reorder",Inventory!N193="Out"),Inventory!K193,"")</f>
        <v/>
      </c>
      <c r="F193" s="3">
        <f>IF(OR(Inventory!N193="Reorder",Inventory!N193="Out"),Inventory!L193,"")</f>
        <v/>
      </c>
      <c r="G193" s="3">
        <f>IF(OR(Inventory!N193="Reorder",Inventory!N193="Out"),Inventory!M193,"")</f>
        <v/>
      </c>
      <c r="H193" s="3">
        <f>IF(OR(Inventory!N193="Reorder",Inventory!N193="Out"),Inventory!G193,"")</f>
        <v/>
      </c>
      <c r="I193" s="4">
        <f>IF(G193="","",N(G193)*N(H193))</f>
        <v/>
      </c>
      <c r="J193" s="3">
        <f>IF(OR(Inventory!N193="Reorder",Inventory!N193="Out"),Inventory!N193,"")</f>
        <v/>
      </c>
    </row>
    <row r="194">
      <c r="A194" s="3">
        <f>IF(OR(Inventory!N194="Reorder",Inventory!N194="Out"),Inventory!E194,"")</f>
        <v/>
      </c>
      <c r="B194" s="3">
        <f>IF(OR(Inventory!N194="Reorder",Inventory!N194="Out"),Inventory!A194,"")</f>
        <v/>
      </c>
      <c r="C194" s="3">
        <f>IF(OR(Inventory!N194="Reorder",Inventory!N194="Out"),Inventory!B194,"")</f>
        <v/>
      </c>
      <c r="D194" s="3">
        <f>IF(OR(Inventory!N194="Reorder",Inventory!N194="Out"),Inventory!C194,"")</f>
        <v/>
      </c>
      <c r="E194" s="3">
        <f>IF(OR(Inventory!N194="Reorder",Inventory!N194="Out"),Inventory!K194,"")</f>
        <v/>
      </c>
      <c r="F194" s="3">
        <f>IF(OR(Inventory!N194="Reorder",Inventory!N194="Out"),Inventory!L194,"")</f>
        <v/>
      </c>
      <c r="G194" s="3">
        <f>IF(OR(Inventory!N194="Reorder",Inventory!N194="Out"),Inventory!M194,"")</f>
        <v/>
      </c>
      <c r="H194" s="3">
        <f>IF(OR(Inventory!N194="Reorder",Inventory!N194="Out"),Inventory!G194,"")</f>
        <v/>
      </c>
      <c r="I194" s="4">
        <f>IF(G194="","",N(G194)*N(H194))</f>
        <v/>
      </c>
      <c r="J194" s="3">
        <f>IF(OR(Inventory!N194="Reorder",Inventory!N194="Out"),Inventory!N194,"")</f>
        <v/>
      </c>
    </row>
    <row r="195">
      <c r="A195" s="3">
        <f>IF(OR(Inventory!N195="Reorder",Inventory!N195="Out"),Inventory!E195,"")</f>
        <v/>
      </c>
      <c r="B195" s="3">
        <f>IF(OR(Inventory!N195="Reorder",Inventory!N195="Out"),Inventory!A195,"")</f>
        <v/>
      </c>
      <c r="C195" s="3">
        <f>IF(OR(Inventory!N195="Reorder",Inventory!N195="Out"),Inventory!B195,"")</f>
        <v/>
      </c>
      <c r="D195" s="3">
        <f>IF(OR(Inventory!N195="Reorder",Inventory!N195="Out"),Inventory!C195,"")</f>
        <v/>
      </c>
      <c r="E195" s="3">
        <f>IF(OR(Inventory!N195="Reorder",Inventory!N195="Out"),Inventory!K195,"")</f>
        <v/>
      </c>
      <c r="F195" s="3">
        <f>IF(OR(Inventory!N195="Reorder",Inventory!N195="Out"),Inventory!L195,"")</f>
        <v/>
      </c>
      <c r="G195" s="3">
        <f>IF(OR(Inventory!N195="Reorder",Inventory!N195="Out"),Inventory!M195,"")</f>
        <v/>
      </c>
      <c r="H195" s="3">
        <f>IF(OR(Inventory!N195="Reorder",Inventory!N195="Out"),Inventory!G195,"")</f>
        <v/>
      </c>
      <c r="I195" s="4">
        <f>IF(G195="","",N(G195)*N(H195))</f>
        <v/>
      </c>
      <c r="J195" s="3">
        <f>IF(OR(Inventory!N195="Reorder",Inventory!N195="Out"),Inventory!N195,"")</f>
        <v/>
      </c>
    </row>
    <row r="196">
      <c r="A196" s="3">
        <f>IF(OR(Inventory!N196="Reorder",Inventory!N196="Out"),Inventory!E196,"")</f>
        <v/>
      </c>
      <c r="B196" s="3">
        <f>IF(OR(Inventory!N196="Reorder",Inventory!N196="Out"),Inventory!A196,"")</f>
        <v/>
      </c>
      <c r="C196" s="3">
        <f>IF(OR(Inventory!N196="Reorder",Inventory!N196="Out"),Inventory!B196,"")</f>
        <v/>
      </c>
      <c r="D196" s="3">
        <f>IF(OR(Inventory!N196="Reorder",Inventory!N196="Out"),Inventory!C196,"")</f>
        <v/>
      </c>
      <c r="E196" s="3">
        <f>IF(OR(Inventory!N196="Reorder",Inventory!N196="Out"),Inventory!K196,"")</f>
        <v/>
      </c>
      <c r="F196" s="3">
        <f>IF(OR(Inventory!N196="Reorder",Inventory!N196="Out"),Inventory!L196,"")</f>
        <v/>
      </c>
      <c r="G196" s="3">
        <f>IF(OR(Inventory!N196="Reorder",Inventory!N196="Out"),Inventory!M196,"")</f>
        <v/>
      </c>
      <c r="H196" s="3">
        <f>IF(OR(Inventory!N196="Reorder",Inventory!N196="Out"),Inventory!G196,"")</f>
        <v/>
      </c>
      <c r="I196" s="4">
        <f>IF(G196="","",N(G196)*N(H196))</f>
        <v/>
      </c>
      <c r="J196" s="3">
        <f>IF(OR(Inventory!N196="Reorder",Inventory!N196="Out"),Inventory!N196,"")</f>
        <v/>
      </c>
    </row>
    <row r="197">
      <c r="A197" s="3">
        <f>IF(OR(Inventory!N197="Reorder",Inventory!N197="Out"),Inventory!E197,"")</f>
        <v/>
      </c>
      <c r="B197" s="3">
        <f>IF(OR(Inventory!N197="Reorder",Inventory!N197="Out"),Inventory!A197,"")</f>
        <v/>
      </c>
      <c r="C197" s="3">
        <f>IF(OR(Inventory!N197="Reorder",Inventory!N197="Out"),Inventory!B197,"")</f>
        <v/>
      </c>
      <c r="D197" s="3">
        <f>IF(OR(Inventory!N197="Reorder",Inventory!N197="Out"),Inventory!C197,"")</f>
        <v/>
      </c>
      <c r="E197" s="3">
        <f>IF(OR(Inventory!N197="Reorder",Inventory!N197="Out"),Inventory!K197,"")</f>
        <v/>
      </c>
      <c r="F197" s="3">
        <f>IF(OR(Inventory!N197="Reorder",Inventory!N197="Out"),Inventory!L197,"")</f>
        <v/>
      </c>
      <c r="G197" s="3">
        <f>IF(OR(Inventory!N197="Reorder",Inventory!N197="Out"),Inventory!M197,"")</f>
        <v/>
      </c>
      <c r="H197" s="3">
        <f>IF(OR(Inventory!N197="Reorder",Inventory!N197="Out"),Inventory!G197,"")</f>
        <v/>
      </c>
      <c r="I197" s="4">
        <f>IF(G197="","",N(G197)*N(H197))</f>
        <v/>
      </c>
      <c r="J197" s="3">
        <f>IF(OR(Inventory!N197="Reorder",Inventory!N197="Out"),Inventory!N197,"")</f>
        <v/>
      </c>
    </row>
    <row r="198">
      <c r="A198" s="3">
        <f>IF(OR(Inventory!N198="Reorder",Inventory!N198="Out"),Inventory!E198,"")</f>
        <v/>
      </c>
      <c r="B198" s="3">
        <f>IF(OR(Inventory!N198="Reorder",Inventory!N198="Out"),Inventory!A198,"")</f>
        <v/>
      </c>
      <c r="C198" s="3">
        <f>IF(OR(Inventory!N198="Reorder",Inventory!N198="Out"),Inventory!B198,"")</f>
        <v/>
      </c>
      <c r="D198" s="3">
        <f>IF(OR(Inventory!N198="Reorder",Inventory!N198="Out"),Inventory!C198,"")</f>
        <v/>
      </c>
      <c r="E198" s="3">
        <f>IF(OR(Inventory!N198="Reorder",Inventory!N198="Out"),Inventory!K198,"")</f>
        <v/>
      </c>
      <c r="F198" s="3">
        <f>IF(OR(Inventory!N198="Reorder",Inventory!N198="Out"),Inventory!L198,"")</f>
        <v/>
      </c>
      <c r="G198" s="3">
        <f>IF(OR(Inventory!N198="Reorder",Inventory!N198="Out"),Inventory!M198,"")</f>
        <v/>
      </c>
      <c r="H198" s="3">
        <f>IF(OR(Inventory!N198="Reorder",Inventory!N198="Out"),Inventory!G198,"")</f>
        <v/>
      </c>
      <c r="I198" s="4">
        <f>IF(G198="","",N(G198)*N(H198))</f>
        <v/>
      </c>
      <c r="J198" s="3">
        <f>IF(OR(Inventory!N198="Reorder",Inventory!N198="Out"),Inventory!N198,"")</f>
        <v/>
      </c>
    </row>
    <row r="199">
      <c r="A199" s="3">
        <f>IF(OR(Inventory!N199="Reorder",Inventory!N199="Out"),Inventory!E199,"")</f>
        <v/>
      </c>
      <c r="B199" s="3">
        <f>IF(OR(Inventory!N199="Reorder",Inventory!N199="Out"),Inventory!A199,"")</f>
        <v/>
      </c>
      <c r="C199" s="3">
        <f>IF(OR(Inventory!N199="Reorder",Inventory!N199="Out"),Inventory!B199,"")</f>
        <v/>
      </c>
      <c r="D199" s="3">
        <f>IF(OR(Inventory!N199="Reorder",Inventory!N199="Out"),Inventory!C199,"")</f>
        <v/>
      </c>
      <c r="E199" s="3">
        <f>IF(OR(Inventory!N199="Reorder",Inventory!N199="Out"),Inventory!K199,"")</f>
        <v/>
      </c>
      <c r="F199" s="3">
        <f>IF(OR(Inventory!N199="Reorder",Inventory!N199="Out"),Inventory!L199,"")</f>
        <v/>
      </c>
      <c r="G199" s="3">
        <f>IF(OR(Inventory!N199="Reorder",Inventory!N199="Out"),Inventory!M199,"")</f>
        <v/>
      </c>
      <c r="H199" s="3">
        <f>IF(OR(Inventory!N199="Reorder",Inventory!N199="Out"),Inventory!G199,"")</f>
        <v/>
      </c>
      <c r="I199" s="4">
        <f>IF(G199="","",N(G199)*N(H199))</f>
        <v/>
      </c>
      <c r="J199" s="3">
        <f>IF(OR(Inventory!N199="Reorder",Inventory!N199="Out"),Inventory!N199,"")</f>
        <v/>
      </c>
    </row>
    <row r="200">
      <c r="A200" s="3">
        <f>IF(OR(Inventory!N200="Reorder",Inventory!N200="Out"),Inventory!E200,"")</f>
        <v/>
      </c>
      <c r="B200" s="3">
        <f>IF(OR(Inventory!N200="Reorder",Inventory!N200="Out"),Inventory!A200,"")</f>
        <v/>
      </c>
      <c r="C200" s="3">
        <f>IF(OR(Inventory!N200="Reorder",Inventory!N200="Out"),Inventory!B200,"")</f>
        <v/>
      </c>
      <c r="D200" s="3">
        <f>IF(OR(Inventory!N200="Reorder",Inventory!N200="Out"),Inventory!C200,"")</f>
        <v/>
      </c>
      <c r="E200" s="3">
        <f>IF(OR(Inventory!N200="Reorder",Inventory!N200="Out"),Inventory!K200,"")</f>
        <v/>
      </c>
      <c r="F200" s="3">
        <f>IF(OR(Inventory!N200="Reorder",Inventory!N200="Out"),Inventory!L200,"")</f>
        <v/>
      </c>
      <c r="G200" s="3">
        <f>IF(OR(Inventory!N200="Reorder",Inventory!N200="Out"),Inventory!M200,"")</f>
        <v/>
      </c>
      <c r="H200" s="3">
        <f>IF(OR(Inventory!N200="Reorder",Inventory!N200="Out"),Inventory!G200,"")</f>
        <v/>
      </c>
      <c r="I200" s="4">
        <f>IF(G200="","",N(G200)*N(H200))</f>
        <v/>
      </c>
      <c r="J200" s="3">
        <f>IF(OR(Inventory!N200="Reorder",Inventory!N200="Out"),Inventory!N200,"")</f>
        <v/>
      </c>
    </row>
    <row r="201">
      <c r="A201" s="3">
        <f>IF(OR(Inventory!N201="Reorder",Inventory!N201="Out"),Inventory!E201,"")</f>
        <v/>
      </c>
      <c r="B201" s="3">
        <f>IF(OR(Inventory!N201="Reorder",Inventory!N201="Out"),Inventory!A201,"")</f>
        <v/>
      </c>
      <c r="C201" s="3">
        <f>IF(OR(Inventory!N201="Reorder",Inventory!N201="Out"),Inventory!B201,"")</f>
        <v/>
      </c>
      <c r="D201" s="3">
        <f>IF(OR(Inventory!N201="Reorder",Inventory!N201="Out"),Inventory!C201,"")</f>
        <v/>
      </c>
      <c r="E201" s="3">
        <f>IF(OR(Inventory!N201="Reorder",Inventory!N201="Out"),Inventory!K201,"")</f>
        <v/>
      </c>
      <c r="F201" s="3">
        <f>IF(OR(Inventory!N201="Reorder",Inventory!N201="Out"),Inventory!L201,"")</f>
        <v/>
      </c>
      <c r="G201" s="3">
        <f>IF(OR(Inventory!N201="Reorder",Inventory!N201="Out"),Inventory!M201,"")</f>
        <v/>
      </c>
      <c r="H201" s="3">
        <f>IF(OR(Inventory!N201="Reorder",Inventory!N201="Out"),Inventory!G201,"")</f>
        <v/>
      </c>
      <c r="I201" s="4">
        <f>IF(G201="","",N(G201)*N(H201))</f>
        <v/>
      </c>
      <c r="J201" s="3">
        <f>IF(OR(Inventory!N201="Reorder",Inventory!N201="Out"),Inventory!N201,"")</f>
        <v/>
      </c>
    </row>
  </sheetData>
  <conditionalFormatting sqref="J2:J201">
    <cfRule type="cellIs" priority="1" operator="equal" dxfId="0">
      <formula>"Out"</formula>
    </cfRule>
    <cfRule type="cellIs" priority="2" operator="equal" dxfId="1">
      <formula>"Reorder"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1" t="inlineStr">
        <is>
          <t>Channels</t>
        </is>
      </c>
      <c r="B1" s="11" t="inlineStr">
        <is>
          <t>Movement types</t>
        </is>
      </c>
      <c r="C1" s="11" t="inlineStr">
        <is>
          <t>Suppliers</t>
        </is>
      </c>
      <c r="D1" s="11" t="inlineStr">
        <is>
          <t>Locations</t>
        </is>
      </c>
      <c r="E1" s="11" t="inlineStr">
        <is>
          <t>Categories</t>
        </is>
      </c>
    </row>
    <row r="2">
      <c r="A2" t="inlineStr">
        <is>
          <t>Shopify</t>
        </is>
      </c>
      <c r="B2" t="inlineStr">
        <is>
          <t>Sale</t>
        </is>
      </c>
      <c r="C2" t="inlineStr">
        <is>
          <t>Main supplier</t>
        </is>
      </c>
      <c r="D2" t="inlineStr">
        <is>
          <t>Shop floor</t>
        </is>
      </c>
      <c r="E2" t="inlineStr">
        <is>
          <t>Candles</t>
        </is>
      </c>
    </row>
    <row r="3">
      <c r="A3" t="inlineStr">
        <is>
          <t>Etsy</t>
        </is>
      </c>
      <c r="B3" t="inlineStr">
        <is>
          <t>Return</t>
        </is>
      </c>
      <c r="C3" t="inlineStr">
        <is>
          <t>Secondary supplier</t>
        </is>
      </c>
      <c r="D3" t="inlineStr">
        <is>
          <t>Back room</t>
        </is>
      </c>
      <c r="E3" t="inlineStr">
        <is>
          <t>Apparel</t>
        </is>
      </c>
    </row>
    <row r="4">
      <c r="A4" t="inlineStr">
        <is>
          <t>eBay</t>
        </is>
      </c>
      <c r="B4" t="inlineStr">
        <is>
          <t>Received</t>
        </is>
      </c>
      <c r="C4" t="inlineStr">
        <is>
          <t>Made in-house</t>
        </is>
      </c>
      <c r="D4" t="inlineStr">
        <is>
          <t>Warehouse</t>
        </is>
      </c>
      <c r="E4" t="inlineStr">
        <is>
          <t>Prints</t>
        </is>
      </c>
    </row>
    <row r="5">
      <c r="A5" t="inlineStr">
        <is>
          <t>Amazon</t>
        </is>
      </c>
      <c r="B5" t="inlineStr">
        <is>
          <t>Adjustment</t>
        </is>
      </c>
      <c r="D5" t="inlineStr">
        <is>
          <t>Consignment</t>
        </is>
      </c>
      <c r="E5" t="inlineStr">
        <is>
          <t>Mugs</t>
        </is>
      </c>
    </row>
    <row r="6">
      <c r="A6" t="inlineStr">
        <is>
          <t>Square</t>
        </is>
      </c>
      <c r="B6" t="inlineStr">
        <is>
          <t>Transfer out</t>
        </is>
      </c>
      <c r="E6" t="inlineStr">
        <is>
          <t>Accessories</t>
        </is>
      </c>
    </row>
    <row r="7">
      <c r="A7" t="inlineStr">
        <is>
          <t>WooCommerce</t>
        </is>
      </c>
      <c r="B7" t="inlineStr">
        <is>
          <t>Transfer in</t>
        </is>
      </c>
    </row>
    <row r="8">
      <c r="A8" t="inlineStr">
        <is>
          <t>TikTok Shop</t>
        </is>
      </c>
      <c r="B8" t="inlineStr">
        <is>
          <t>Damaged</t>
        </is>
      </c>
    </row>
    <row r="9">
      <c r="A9" t="inlineStr">
        <is>
          <t>Clover</t>
        </is>
      </c>
      <c r="B9" t="inlineStr">
        <is>
          <t>Sample</t>
        </is>
      </c>
    </row>
    <row r="10">
      <c r="A10" t="inlineStr">
        <is>
          <t>Squarespace</t>
        </is>
      </c>
    </row>
    <row r="11">
      <c r="A11" t="inlineStr">
        <is>
          <t>Lightspeed</t>
        </is>
      </c>
    </row>
    <row r="12">
      <c r="A12" t="inlineStr">
        <is>
          <t>Wholesale</t>
        </is>
      </c>
    </row>
    <row r="13">
      <c r="A13" t="inlineStr">
        <is>
          <t>Other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2026-08-21T06:44:04Z</dcterms:created>
  <dcterms:modified xmlns:dcterms="http://purl.org/dc/terms/" xmlns:xsi="http://www.w3.org/2001/XMLSchema-instance" xsi:type="dcterms:W3CDTF">2026-08-21T06:44:04Z</dcterms:modified>
</cp:coreProperties>
</file>