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Inventory" sheetId="2" state="visible" r:id="rId2"/>
    <sheet xmlns:r="http://schemas.openxmlformats.org/officeDocument/2006/relationships" name="Transfers" sheetId="3" state="visible" r:id="rId3"/>
    <sheet xmlns:r="http://schemas.openxmlformats.org/officeDocument/2006/relationships" name="Lists" sheetId="4" state="visible" r:id="rId4"/>
  </sheets>
  <definedNames>
    <definedName name="_xlnm._FilterDatabase" localSheetId="1" hidden="1">'Inventory'!$A$1:$P$201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Calibri"/>
      <b val="1"/>
      <sz val="16"/>
    </font>
    <font>
      <name val="Calibri"/>
      <sz val="11"/>
    </font>
    <font>
      <name val="Calibri"/>
      <b val="1"/>
      <sz val="11"/>
    </font>
    <font>
      <name val="Calibr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6211D"/>
      </patternFill>
    </fill>
    <fill>
      <patternFill patternType="solid">
        <fgColor rgb="00EEF2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/>
    </xf>
    <xf numFmtId="4" fontId="0" fillId="0" borderId="0" pivotButton="0" quotePrefix="0" xfId="0"/>
    <xf numFmtId="0" fontId="0" fillId="3" borderId="0" pivotButton="0" quotePrefix="0" xfId="0"/>
    <xf numFmtId="4" fontId="0" fillId="3" borderId="0" pivotButton="0" quotePrefix="0" xfId="0"/>
    <xf numFmtId="0" fontId="0" fillId="0" borderId="0" applyAlignment="1" pivotButton="0" quotePrefix="0" xfId="0">
      <alignment vertical="top" wrapText="1"/>
    </xf>
    <xf numFmtId="164" fontId="0" fillId="0" borderId="0" pivotButton="0" quotePrefix="0" xfId="0"/>
    <xf numFmtId="0" fontId="4" fillId="2" borderId="0" pivotButton="0" quotePrefix="0" xfId="0"/>
  </cellXfs>
  <cellStyles count="1">
    <cellStyle name="Normal" xfId="0" builtinId="0" hidden="0"/>
  </cellStyles>
  <dxfs count="2">
    <dxf>
      <font>
        <b val="1"/>
        <color rgb="009E2A22"/>
      </font>
      <fill>
        <patternFill patternType="solid">
          <fgColor rgb="00F8E3E0"/>
        </patternFill>
      </fill>
    </dxf>
    <dxf>
      <font>
        <b val="1"/>
        <color rgb="00A85E0C"/>
      </font>
      <fill>
        <patternFill patternType="solid">
          <fgColor rgb="00F9E9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Multi-location inventory template</t>
        </is>
      </c>
    </row>
    <row r="2">
      <c r="A2" s="2" t="inlineStr">
        <is>
          <t>Free, no sign-up. Version 1.0 — August 2026. From https://quicksync.pro</t>
        </is>
      </c>
    </row>
    <row r="3">
      <c r="A3" s="2" t="inlineStr"/>
    </row>
    <row r="4">
      <c r="A4" s="3" t="inlineStr">
        <is>
          <t>How it works</t>
        </is>
      </c>
    </row>
    <row r="5">
      <c r="A5" s="2" t="inlineStr">
        <is>
          <t>1. Inventory: one row per SKU and one column per location. Total on hand and Status are computed.</t>
        </is>
      </c>
    </row>
    <row r="6">
      <c r="A6" s="2" t="inlineStr">
        <is>
          <t>2. Transfers: log moves between locations as one line; the From and To location columns update automatically.</t>
        </is>
      </c>
    </row>
    <row r="7">
      <c r="A7" s="2" t="inlineStr">
        <is>
          <t>3. Add a location by inserting a column between the existing location columns; the Total formula's range expands with it.</t>
        </is>
      </c>
    </row>
    <row r="8">
      <c r="A8" s="2" t="inlineStr"/>
    </row>
    <row r="9">
      <c r="A9" s="2" t="inlineStr">
        <is>
          <t>Grey cells are formulas; everything else is yours to type over. Copy the last formatted row down when you need more.</t>
        </is>
      </c>
    </row>
    <row r="10">
      <c r="A10" s="2" t="inlineStr">
        <is>
          <t>Google Sheets: File &gt; Import &gt; Upload this file &gt; 'Replace spreadsheet'. Every formula here is supported by Sheets.</t>
        </is>
      </c>
    </row>
    <row r="11">
      <c r="A11" s="2" t="inlineStr"/>
    </row>
    <row r="12">
      <c r="A12" s="3" t="inlineStr">
        <is>
          <t>When the spreadsheet stops being enough</t>
        </is>
      </c>
    </row>
    <row r="13">
      <c r="A13" s="2" t="inlineStr">
        <is>
          <t>Three locations on one sheet is manageable. Three locations plus a website that sells from all of them is where the sheet stops being the source of truth: https://quicksync.pro/pos-inventory-management-software/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2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18" customWidth="1" min="3" max="3"/>
    <col width="12" customWidth="1" min="4" max="4"/>
    <col width="9" customWidth="1" min="5" max="5"/>
    <col width="9" customWidth="1" min="6" max="6"/>
    <col width="12" customWidth="1" min="7" max="7"/>
    <col width="12" customWidth="1" min="8" max="8"/>
    <col width="12" customWidth="1" min="9" max="9"/>
    <col width="12" customWidth="1" min="10" max="10"/>
    <col width="14" customWidth="1" min="11" max="11"/>
    <col width="13" customWidth="1" min="12" max="12"/>
    <col width="13" customWidth="1" min="13" max="13"/>
    <col width="11" customWidth="1" min="14" max="14"/>
    <col width="12" customWidth="1" min="15" max="15"/>
    <col width="30" customWidth="1" min="16" max="16"/>
  </cols>
  <sheetData>
    <row r="1">
      <c r="A1" s="4" t="inlineStr">
        <is>
          <t>SKU</t>
        </is>
      </c>
      <c r="B1" s="4" t="inlineStr">
        <is>
          <t>Product</t>
        </is>
      </c>
      <c r="C1" s="4" t="inlineStr">
        <is>
          <t>Variant</t>
        </is>
      </c>
      <c r="D1" s="4" t="inlineStr">
        <is>
          <t>Category</t>
        </is>
      </c>
      <c r="E1" s="4" t="inlineStr">
        <is>
          <t>Cost</t>
        </is>
      </c>
      <c r="F1" s="4" t="inlineStr">
        <is>
          <t>Price</t>
        </is>
      </c>
      <c r="G1" s="4" t="inlineStr">
        <is>
          <t>Opening total</t>
        </is>
      </c>
      <c r="H1" s="4" t="inlineStr">
        <is>
          <t>Shop floor</t>
        </is>
      </c>
      <c r="I1" s="4" t="inlineStr">
        <is>
          <t>Back room</t>
        </is>
      </c>
      <c r="J1" s="4" t="inlineStr">
        <is>
          <t>Warehouse</t>
        </is>
      </c>
      <c r="K1" s="4" t="inlineStr">
        <is>
          <t>Transfers in/out</t>
        </is>
      </c>
      <c r="L1" s="4" t="inlineStr">
        <is>
          <t>Total on hand</t>
        </is>
      </c>
      <c r="M1" s="4" t="inlineStr">
        <is>
          <t>Reorder point</t>
        </is>
      </c>
      <c r="N1" s="4" t="inlineStr">
        <is>
          <t>Status</t>
        </is>
      </c>
      <c r="O1" s="4" t="inlineStr">
        <is>
          <t>Stock value</t>
        </is>
      </c>
      <c r="P1" s="4" t="inlineStr">
        <is>
          <t>Notes</t>
        </is>
      </c>
    </row>
    <row r="2">
      <c r="A2" t="inlineStr">
        <is>
          <t>CAN-LAV-8OZ</t>
        </is>
      </c>
      <c r="B2" t="inlineStr">
        <is>
          <t>Lavender soy candle</t>
        </is>
      </c>
      <c r="C2" t="inlineStr">
        <is>
          <t>8 oz</t>
        </is>
      </c>
      <c r="D2" t="inlineStr">
        <is>
          <t>Candles</t>
        </is>
      </c>
      <c r="E2" s="5" t="n">
        <v>4.2</v>
      </c>
      <c r="F2" s="5" t="n">
        <v>18</v>
      </c>
      <c r="G2" s="6">
        <f>SUM(H2:J2)</f>
        <v/>
      </c>
      <c r="H2" t="n">
        <v>21</v>
      </c>
      <c r="I2" t="n">
        <v>11</v>
      </c>
      <c r="J2" t="n">
        <v>10</v>
      </c>
      <c r="K2" s="6">
        <f>IF(A2="","",SUMIFS(Transfers!$E$2:$E$501,Transfers!$B$2:$B$501,A2,Transfers!$C$2:$C$501,"Received")-SUMIFS(Transfers!$E$2:$E$501,Transfers!$B$2:$B$501,A2,Transfers!$C$2:$C$501,"Sold"))</f>
        <v/>
      </c>
      <c r="L2" s="6">
        <f>IF(A2="","",N(G2)+N(K2))</f>
        <v/>
      </c>
      <c r="M2" t="n">
        <v>15</v>
      </c>
      <c r="N2" s="6">
        <f>IF(A2="","",IF(N(L2)&lt;=0,"Out",IF(N(L2)&lt;=N(M2),"Reorder","OK")))</f>
        <v/>
      </c>
      <c r="O2" s="7">
        <f>IF(A2="","",N(L2)*N(E2))</f>
        <v/>
      </c>
    </row>
    <row r="3">
      <c r="A3" t="inlineStr">
        <is>
          <t>CAN-LAV-16OZ</t>
        </is>
      </c>
      <c r="B3" t="inlineStr">
        <is>
          <t>Lavender soy candle</t>
        </is>
      </c>
      <c r="C3" t="inlineStr">
        <is>
          <t>16 oz</t>
        </is>
      </c>
      <c r="D3" t="inlineStr">
        <is>
          <t>Candles</t>
        </is>
      </c>
      <c r="E3" s="5" t="n">
        <v>7.1</v>
      </c>
      <c r="F3" s="5" t="n">
        <v>32</v>
      </c>
      <c r="G3" s="6">
        <f>SUM(H3:J3)</f>
        <v/>
      </c>
      <c r="H3" t="n">
        <v>9</v>
      </c>
      <c r="I3" t="n">
        <v>5</v>
      </c>
      <c r="J3" t="n">
        <v>4</v>
      </c>
      <c r="K3" s="6">
        <f>IF(A3="","",SUMIFS(Transfers!$E$2:$E$501,Transfers!$B$2:$B$501,A3,Transfers!$C$2:$C$501,"Received")-SUMIFS(Transfers!$E$2:$E$501,Transfers!$B$2:$B$501,A3,Transfers!$C$2:$C$501,"Sold"))</f>
        <v/>
      </c>
      <c r="L3" s="6">
        <f>IF(A3="","",N(G3)+N(K3))</f>
        <v/>
      </c>
      <c r="M3" t="n">
        <v>8</v>
      </c>
      <c r="N3" s="6">
        <f>IF(A3="","",IF(N(L3)&lt;=0,"Out",IF(N(L3)&lt;=N(M3),"Reorder","OK")))</f>
        <v/>
      </c>
      <c r="O3" s="7">
        <f>IF(A3="","",N(L3)*N(E3))</f>
        <v/>
      </c>
    </row>
    <row r="4">
      <c r="A4" t="inlineStr">
        <is>
          <t>CAN-CED-8OZ</t>
        </is>
      </c>
      <c r="B4" t="inlineStr">
        <is>
          <t>Cedar &amp; smoke candle</t>
        </is>
      </c>
      <c r="C4" t="inlineStr">
        <is>
          <t>8 oz</t>
        </is>
      </c>
      <c r="D4" t="inlineStr">
        <is>
          <t>Candles</t>
        </is>
      </c>
      <c r="E4" s="5" t="n">
        <v>4.4</v>
      </c>
      <c r="F4" s="5" t="n">
        <v>18</v>
      </c>
      <c r="G4" s="6">
        <f>SUM(H4:J4)</f>
        <v/>
      </c>
      <c r="H4" t="n">
        <v>3</v>
      </c>
      <c r="I4" t="n">
        <v>3</v>
      </c>
      <c r="J4" t="n">
        <v>1</v>
      </c>
      <c r="K4" s="6">
        <f>IF(A4="","",SUMIFS(Transfers!$E$2:$E$501,Transfers!$B$2:$B$501,A4,Transfers!$C$2:$C$501,"Received")-SUMIFS(Transfers!$E$2:$E$501,Transfers!$B$2:$B$501,A4,Transfers!$C$2:$C$501,"Sold"))</f>
        <v/>
      </c>
      <c r="L4" s="6">
        <f>IF(A4="","",N(G4)+N(K4))</f>
        <v/>
      </c>
      <c r="M4" t="n">
        <v>15</v>
      </c>
      <c r="N4" s="6">
        <f>IF(A4="","",IF(N(L4)&lt;=0,"Out",IF(N(L4)&lt;=N(M4),"Reorder","OK")))</f>
        <v/>
      </c>
      <c r="O4" s="7">
        <f>IF(A4="","",N(L4)*N(E4))</f>
        <v/>
      </c>
    </row>
    <row r="5">
      <c r="A5" t="inlineStr">
        <is>
          <t>TEE-BLK-S</t>
        </is>
      </c>
      <c r="B5" t="inlineStr">
        <is>
          <t>Classic tee</t>
        </is>
      </c>
      <c r="C5" t="inlineStr">
        <is>
          <t>Black / S</t>
        </is>
      </c>
      <c r="D5" t="inlineStr">
        <is>
          <t>Apparel</t>
        </is>
      </c>
      <c r="E5" s="5" t="n">
        <v>6.5</v>
      </c>
      <c r="F5" s="5" t="n">
        <v>24</v>
      </c>
      <c r="G5" s="6">
        <f>SUM(H5:J5)</f>
        <v/>
      </c>
      <c r="H5" t="n">
        <v>13</v>
      </c>
      <c r="I5" t="n">
        <v>7</v>
      </c>
      <c r="J5" t="n">
        <v>6</v>
      </c>
      <c r="K5" s="6">
        <f>IF(A5="","",SUMIFS(Transfers!$E$2:$E$501,Transfers!$B$2:$B$501,A5,Transfers!$C$2:$C$501,"Received")-SUMIFS(Transfers!$E$2:$E$501,Transfers!$B$2:$B$501,A5,Transfers!$C$2:$C$501,"Sold"))</f>
        <v/>
      </c>
      <c r="L5" s="6">
        <f>IF(A5="","",N(G5)+N(K5))</f>
        <v/>
      </c>
      <c r="M5" t="n">
        <v>10</v>
      </c>
      <c r="N5" s="6">
        <f>IF(A5="","",IF(N(L5)&lt;=0,"Out",IF(N(L5)&lt;=N(M5),"Reorder","OK")))</f>
        <v/>
      </c>
      <c r="O5" s="7">
        <f>IF(A5="","",N(L5)*N(E5))</f>
        <v/>
      </c>
    </row>
    <row r="6">
      <c r="A6" t="inlineStr">
        <is>
          <t>TEE-BLK-M</t>
        </is>
      </c>
      <c r="B6" t="inlineStr">
        <is>
          <t>Classic tee</t>
        </is>
      </c>
      <c r="C6" t="inlineStr">
        <is>
          <t>Black / M</t>
        </is>
      </c>
      <c r="D6" t="inlineStr">
        <is>
          <t>Apparel</t>
        </is>
      </c>
      <c r="E6" s="5" t="n">
        <v>6.5</v>
      </c>
      <c r="F6" s="5" t="n">
        <v>24</v>
      </c>
      <c r="G6" s="6">
        <f>SUM(H6:J6)</f>
        <v/>
      </c>
      <c r="H6" t="n">
        <v>20</v>
      </c>
      <c r="I6" t="n">
        <v>11</v>
      </c>
      <c r="J6" t="n">
        <v>10</v>
      </c>
      <c r="K6" s="6">
        <f>IF(A6="","",SUMIFS(Transfers!$E$2:$E$501,Transfers!$B$2:$B$501,A6,Transfers!$C$2:$C$501,"Received")-SUMIFS(Transfers!$E$2:$E$501,Transfers!$B$2:$B$501,A6,Transfers!$C$2:$C$501,"Sold"))</f>
        <v/>
      </c>
      <c r="L6" s="6">
        <f>IF(A6="","",N(G6)+N(K6))</f>
        <v/>
      </c>
      <c r="M6" t="n">
        <v>10</v>
      </c>
      <c r="N6" s="6">
        <f>IF(A6="","",IF(N(L6)&lt;=0,"Out",IF(N(L6)&lt;=N(M6),"Reorder","OK")))</f>
        <v/>
      </c>
      <c r="O6" s="7">
        <f>IF(A6="","",N(L6)*N(E6))</f>
        <v/>
      </c>
    </row>
    <row r="7">
      <c r="A7" t="inlineStr">
        <is>
          <t>TEE-BLK-L</t>
        </is>
      </c>
      <c r="B7" t="inlineStr">
        <is>
          <t>Classic tee</t>
        </is>
      </c>
      <c r="C7" t="inlineStr">
        <is>
          <t>Black / L</t>
        </is>
      </c>
      <c r="D7" t="inlineStr">
        <is>
          <t>Apparel</t>
        </is>
      </c>
      <c r="E7" s="5" t="n">
        <v>6.5</v>
      </c>
      <c r="F7" s="5" t="n">
        <v>24</v>
      </c>
      <c r="G7" s="6">
        <f>SUM(H7:J7)</f>
        <v/>
      </c>
      <c r="H7" t="n">
        <v>6</v>
      </c>
      <c r="I7" t="n">
        <v>3</v>
      </c>
      <c r="J7" t="n">
        <v>3</v>
      </c>
      <c r="K7" s="6">
        <f>IF(A7="","",SUMIFS(Transfers!$E$2:$E$501,Transfers!$B$2:$B$501,A7,Transfers!$C$2:$C$501,"Received")-SUMIFS(Transfers!$E$2:$E$501,Transfers!$B$2:$B$501,A7,Transfers!$C$2:$C$501,"Sold"))</f>
        <v/>
      </c>
      <c r="L7" s="6">
        <f>IF(A7="","",N(G7)+N(K7))</f>
        <v/>
      </c>
      <c r="M7" t="n">
        <v>10</v>
      </c>
      <c r="N7" s="6">
        <f>IF(A7="","",IF(N(L7)&lt;=0,"Out",IF(N(L7)&lt;=N(M7),"Reorder","OK")))</f>
        <v/>
      </c>
      <c r="O7" s="7">
        <f>IF(A7="","",N(L7)*N(E7))</f>
        <v/>
      </c>
    </row>
    <row r="8">
      <c r="A8" t="inlineStr">
        <is>
          <t>TEE-WHT-M</t>
        </is>
      </c>
      <c r="B8" t="inlineStr">
        <is>
          <t>Classic tee</t>
        </is>
      </c>
      <c r="C8" t="inlineStr">
        <is>
          <t>White / M</t>
        </is>
      </c>
      <c r="D8" t="inlineStr">
        <is>
          <t>Apparel</t>
        </is>
      </c>
      <c r="E8" s="5" t="n">
        <v>6.5</v>
      </c>
      <c r="F8" s="5" t="n">
        <v>24</v>
      </c>
      <c r="G8" s="6">
        <f>SUM(H8:J8)</f>
        <v/>
      </c>
      <c r="H8" t="n">
        <v>4</v>
      </c>
      <c r="I8" t="n">
        <v>3</v>
      </c>
      <c r="J8" t="n">
        <v>2</v>
      </c>
      <c r="K8" s="6">
        <f>IF(A8="","",SUMIFS(Transfers!$E$2:$E$501,Transfers!$B$2:$B$501,A8,Transfers!$C$2:$C$501,"Received")-SUMIFS(Transfers!$E$2:$E$501,Transfers!$B$2:$B$501,A8,Transfers!$C$2:$C$501,"Sold"))</f>
        <v/>
      </c>
      <c r="L8" s="6">
        <f>IF(A8="","",N(G8)+N(K8))</f>
        <v/>
      </c>
      <c r="M8" t="n">
        <v>10</v>
      </c>
      <c r="N8" s="6">
        <f>IF(A8="","",IF(N(L8)&lt;=0,"Out",IF(N(L8)&lt;=N(M8),"Reorder","OK")))</f>
        <v/>
      </c>
      <c r="O8" s="7">
        <f>IF(A8="","",N(L8)*N(E8))</f>
        <v/>
      </c>
    </row>
    <row r="9">
      <c r="A9" t="inlineStr">
        <is>
          <t>PRT-A3-FOX</t>
        </is>
      </c>
      <c r="B9" t="inlineStr">
        <is>
          <t>Fox linocut print</t>
        </is>
      </c>
      <c r="C9" t="inlineStr">
        <is>
          <t>A3</t>
        </is>
      </c>
      <c r="D9" t="inlineStr">
        <is>
          <t>Prints</t>
        </is>
      </c>
      <c r="E9" s="5" t="n">
        <v>3</v>
      </c>
      <c r="F9" s="5" t="n">
        <v>28</v>
      </c>
      <c r="G9" s="6">
        <f>SUM(H9:J9)</f>
        <v/>
      </c>
      <c r="H9" t="n">
        <v>15</v>
      </c>
      <c r="I9" t="n">
        <v>8</v>
      </c>
      <c r="J9" t="n">
        <v>7</v>
      </c>
      <c r="K9" s="6">
        <f>IF(A9="","",SUMIFS(Transfers!$E$2:$E$501,Transfers!$B$2:$B$501,A9,Transfers!$C$2:$C$501,"Received")-SUMIFS(Transfers!$E$2:$E$501,Transfers!$B$2:$B$501,A9,Transfers!$C$2:$C$501,"Sold"))</f>
        <v/>
      </c>
      <c r="L9" s="6">
        <f>IF(A9="","",N(G9)+N(K9))</f>
        <v/>
      </c>
      <c r="M9" t="n">
        <v>6</v>
      </c>
      <c r="N9" s="6">
        <f>IF(A9="","",IF(N(L9)&lt;=0,"Out",IF(N(L9)&lt;=N(M9),"Reorder","OK")))</f>
        <v/>
      </c>
      <c r="O9" s="7">
        <f>IF(A9="","",N(L9)*N(E9))</f>
        <v/>
      </c>
    </row>
    <row r="10">
      <c r="A10" t="inlineStr">
        <is>
          <t>PRT-A4-FOX</t>
        </is>
      </c>
      <c r="B10" t="inlineStr">
        <is>
          <t>Fox linocut print</t>
        </is>
      </c>
      <c r="C10" t="inlineStr">
        <is>
          <t>A4</t>
        </is>
      </c>
      <c r="D10" t="inlineStr">
        <is>
          <t>Prints</t>
        </is>
      </c>
      <c r="E10" s="5" t="n">
        <v>1.8</v>
      </c>
      <c r="F10" s="5" t="n">
        <v>16</v>
      </c>
      <c r="G10" s="6">
        <f>SUM(H10:J10)</f>
        <v/>
      </c>
      <c r="H10" t="n">
        <v>27</v>
      </c>
      <c r="I10" t="n">
        <v>15</v>
      </c>
      <c r="J10" t="n">
        <v>13</v>
      </c>
      <c r="K10" s="6">
        <f>IF(A10="","",SUMIFS(Transfers!$E$2:$E$501,Transfers!$B$2:$B$501,A10,Transfers!$C$2:$C$501,"Received")-SUMIFS(Transfers!$E$2:$E$501,Transfers!$B$2:$B$501,A10,Transfers!$C$2:$C$501,"Sold"))</f>
        <v/>
      </c>
      <c r="L10" s="6">
        <f>IF(A10="","",N(G10)+N(K10))</f>
        <v/>
      </c>
      <c r="M10" t="n">
        <v>6</v>
      </c>
      <c r="N10" s="6">
        <f>IF(A10="","",IF(N(L10)&lt;=0,"Out",IF(N(L10)&lt;=N(M10),"Reorder","OK")))</f>
        <v/>
      </c>
      <c r="O10" s="7">
        <f>IF(A10="","",N(L10)*N(E10))</f>
        <v/>
      </c>
    </row>
    <row r="11">
      <c r="A11" t="inlineStr">
        <is>
          <t>MUG-11-LOGO</t>
        </is>
      </c>
      <c r="B11" t="inlineStr">
        <is>
          <t>Logo mug</t>
        </is>
      </c>
      <c r="C11" t="inlineStr">
        <is>
          <t>11 oz</t>
        </is>
      </c>
      <c r="D11" t="inlineStr">
        <is>
          <t>Mugs</t>
        </is>
      </c>
      <c r="E11" s="5" t="n">
        <v>3.2</v>
      </c>
      <c r="F11" s="5" t="n">
        <v>14</v>
      </c>
      <c r="G11" s="6">
        <f>SUM(H11:J11)</f>
        <v/>
      </c>
      <c r="H11" t="n">
        <v>32</v>
      </c>
      <c r="I11" t="n">
        <v>16</v>
      </c>
      <c r="J11" t="n">
        <v>16</v>
      </c>
      <c r="K11" s="6">
        <f>IF(A11="","",SUMIFS(Transfers!$E$2:$E$501,Transfers!$B$2:$B$501,A11,Transfers!$C$2:$C$501,"Received")-SUMIFS(Transfers!$E$2:$E$501,Transfers!$B$2:$B$501,A11,Transfers!$C$2:$C$501,"Sold"))</f>
        <v/>
      </c>
      <c r="L11" s="6">
        <f>IF(A11="","",N(G11)+N(K11))</f>
        <v/>
      </c>
      <c r="M11" t="n">
        <v>12</v>
      </c>
      <c r="N11" s="6">
        <f>IF(A11="","",IF(N(L11)&lt;=0,"Out",IF(N(L11)&lt;=N(M11),"Reorder","OK")))</f>
        <v/>
      </c>
      <c r="O11" s="7">
        <f>IF(A11="","",N(L11)*N(E11))</f>
        <v/>
      </c>
    </row>
    <row r="12">
      <c r="A12" t="inlineStr">
        <is>
          <t>MUG-15-LOGO</t>
        </is>
      </c>
      <c r="B12" t="inlineStr">
        <is>
          <t>Logo mug</t>
        </is>
      </c>
      <c r="C12" t="inlineStr">
        <is>
          <t>15 oz</t>
        </is>
      </c>
      <c r="D12" t="inlineStr">
        <is>
          <t>Mugs</t>
        </is>
      </c>
      <c r="E12" s="5" t="n">
        <v>3.9</v>
      </c>
      <c r="F12" s="5" t="n">
        <v>16</v>
      </c>
      <c r="G12" s="6">
        <f>SUM(H12:J12)</f>
        <v/>
      </c>
      <c r="H12" t="n">
        <v>0</v>
      </c>
      <c r="I12" t="n">
        <v>0</v>
      </c>
      <c r="J12" t="n">
        <v>0</v>
      </c>
      <c r="K12" s="6">
        <f>IF(A12="","",SUMIFS(Transfers!$E$2:$E$501,Transfers!$B$2:$B$501,A12,Transfers!$C$2:$C$501,"Received")-SUMIFS(Transfers!$E$2:$E$501,Transfers!$B$2:$B$501,A12,Transfers!$C$2:$C$501,"Sold"))</f>
        <v/>
      </c>
      <c r="L12" s="6">
        <f>IF(A12="","",N(G12)+N(K12))</f>
        <v/>
      </c>
      <c r="M12" t="n">
        <v>12</v>
      </c>
      <c r="N12" s="6">
        <f>IF(A12="","",IF(N(L12)&lt;=0,"Out",IF(N(L12)&lt;=N(M12),"Reorder","OK")))</f>
        <v/>
      </c>
      <c r="O12" s="7">
        <f>IF(A12="","",N(L12)*N(E12))</f>
        <v/>
      </c>
    </row>
    <row r="13">
      <c r="A13" t="inlineStr">
        <is>
          <t>ACC-TOTE-NAT</t>
        </is>
      </c>
      <c r="B13" t="inlineStr">
        <is>
          <t>Canvas tote</t>
        </is>
      </c>
      <c r="C13" t="inlineStr">
        <is>
          <t>Natural</t>
        </is>
      </c>
      <c r="D13" t="inlineStr">
        <is>
          <t>Accessories</t>
        </is>
      </c>
      <c r="E13" s="5" t="n">
        <v>2.75</v>
      </c>
      <c r="F13" s="5" t="n">
        <v>12</v>
      </c>
      <c r="G13" s="6">
        <f>SUM(H13:J13)</f>
        <v/>
      </c>
      <c r="H13" t="n">
        <v>60</v>
      </c>
      <c r="I13" t="n">
        <v>30</v>
      </c>
      <c r="J13" t="n">
        <v>30</v>
      </c>
      <c r="K13" s="6">
        <f>IF(A13="","",SUMIFS(Transfers!$E$2:$E$501,Transfers!$B$2:$B$501,A13,Transfers!$C$2:$C$501,"Received")-SUMIFS(Transfers!$E$2:$E$501,Transfers!$B$2:$B$501,A13,Transfers!$C$2:$C$501,"Sold"))</f>
        <v/>
      </c>
      <c r="L13" s="6">
        <f>IF(A13="","",N(G13)+N(K13))</f>
        <v/>
      </c>
      <c r="M13" t="n">
        <v>20</v>
      </c>
      <c r="N13" s="6">
        <f>IF(A13="","",IF(N(L13)&lt;=0,"Out",IF(N(L13)&lt;=N(M13),"Reorder","OK")))</f>
        <v/>
      </c>
      <c r="O13" s="7">
        <f>IF(A13="","",N(L13)*N(E13))</f>
        <v/>
      </c>
    </row>
    <row r="14">
      <c r="E14" s="5" t="n"/>
      <c r="F14" s="5" t="n"/>
      <c r="G14" s="6">
        <f>IF(A14="","",SUM(H14:J14))</f>
        <v/>
      </c>
      <c r="K14" s="6">
        <f>IF(A14="","",SUMIFS(Transfers!$E$2:$E$501,Transfers!$B$2:$B$501,A14,Transfers!$C$2:$C$501,"Received")-SUMIFS(Transfers!$E$2:$E$501,Transfers!$B$2:$B$501,A14,Transfers!$C$2:$C$501,"Sold"))</f>
        <v/>
      </c>
      <c r="L14" s="6">
        <f>IF(A14="","",N(G14)+N(K14))</f>
        <v/>
      </c>
      <c r="N14" s="6">
        <f>IF(A14="","",IF(N(L14)&lt;=0,"Out",IF(N(L14)&lt;=N(M14),"Reorder","OK")))</f>
        <v/>
      </c>
      <c r="O14" s="7">
        <f>IF(A14="","",N(L14)*N(E14))</f>
        <v/>
      </c>
    </row>
    <row r="15">
      <c r="E15" s="5" t="n"/>
      <c r="F15" s="5" t="n"/>
      <c r="G15" s="6">
        <f>IF(A15="","",SUM(H15:J15))</f>
        <v/>
      </c>
      <c r="K15" s="6">
        <f>IF(A15="","",SUMIFS(Transfers!$E$2:$E$501,Transfers!$B$2:$B$501,A15,Transfers!$C$2:$C$501,"Received")-SUMIFS(Transfers!$E$2:$E$501,Transfers!$B$2:$B$501,A15,Transfers!$C$2:$C$501,"Sold"))</f>
        <v/>
      </c>
      <c r="L15" s="6">
        <f>IF(A15="","",N(G15)+N(K15))</f>
        <v/>
      </c>
      <c r="N15" s="6">
        <f>IF(A15="","",IF(N(L15)&lt;=0,"Out",IF(N(L15)&lt;=N(M15),"Reorder","OK")))</f>
        <v/>
      </c>
      <c r="O15" s="7">
        <f>IF(A15="","",N(L15)*N(E15))</f>
        <v/>
      </c>
    </row>
    <row r="16">
      <c r="E16" s="5" t="n"/>
      <c r="F16" s="5" t="n"/>
      <c r="G16" s="6">
        <f>IF(A16="","",SUM(H16:J16))</f>
        <v/>
      </c>
      <c r="K16" s="6">
        <f>IF(A16="","",SUMIFS(Transfers!$E$2:$E$501,Transfers!$B$2:$B$501,A16,Transfers!$C$2:$C$501,"Received")-SUMIFS(Transfers!$E$2:$E$501,Transfers!$B$2:$B$501,A16,Transfers!$C$2:$C$501,"Sold"))</f>
        <v/>
      </c>
      <c r="L16" s="6">
        <f>IF(A16="","",N(G16)+N(K16))</f>
        <v/>
      </c>
      <c r="N16" s="6">
        <f>IF(A16="","",IF(N(L16)&lt;=0,"Out",IF(N(L16)&lt;=N(M16),"Reorder","OK")))</f>
        <v/>
      </c>
      <c r="O16" s="7">
        <f>IF(A16="","",N(L16)*N(E16))</f>
        <v/>
      </c>
    </row>
    <row r="17">
      <c r="E17" s="5" t="n"/>
      <c r="F17" s="5" t="n"/>
      <c r="G17" s="6">
        <f>IF(A17="","",SUM(H17:J17))</f>
        <v/>
      </c>
      <c r="K17" s="6">
        <f>IF(A17="","",SUMIFS(Transfers!$E$2:$E$501,Transfers!$B$2:$B$501,A17,Transfers!$C$2:$C$501,"Received")-SUMIFS(Transfers!$E$2:$E$501,Transfers!$B$2:$B$501,A17,Transfers!$C$2:$C$501,"Sold"))</f>
        <v/>
      </c>
      <c r="L17" s="6">
        <f>IF(A17="","",N(G17)+N(K17))</f>
        <v/>
      </c>
      <c r="N17" s="6">
        <f>IF(A17="","",IF(N(L17)&lt;=0,"Out",IF(N(L17)&lt;=N(M17),"Reorder","OK")))</f>
        <v/>
      </c>
      <c r="O17" s="7">
        <f>IF(A17="","",N(L17)*N(E17))</f>
        <v/>
      </c>
    </row>
    <row r="18">
      <c r="E18" s="5" t="n"/>
      <c r="F18" s="5" t="n"/>
      <c r="G18" s="6">
        <f>IF(A18="","",SUM(H18:J18))</f>
        <v/>
      </c>
      <c r="K18" s="6">
        <f>IF(A18="","",SUMIFS(Transfers!$E$2:$E$501,Transfers!$B$2:$B$501,A18,Transfers!$C$2:$C$501,"Received")-SUMIFS(Transfers!$E$2:$E$501,Transfers!$B$2:$B$501,A18,Transfers!$C$2:$C$501,"Sold"))</f>
        <v/>
      </c>
      <c r="L18" s="6">
        <f>IF(A18="","",N(G18)+N(K18))</f>
        <v/>
      </c>
      <c r="N18" s="6">
        <f>IF(A18="","",IF(N(L18)&lt;=0,"Out",IF(N(L18)&lt;=N(M18),"Reorder","OK")))</f>
        <v/>
      </c>
      <c r="O18" s="7">
        <f>IF(A18="","",N(L18)*N(E18))</f>
        <v/>
      </c>
    </row>
    <row r="19">
      <c r="E19" s="5" t="n"/>
      <c r="F19" s="5" t="n"/>
      <c r="G19" s="6">
        <f>IF(A19="","",SUM(H19:J19))</f>
        <v/>
      </c>
      <c r="K19" s="6">
        <f>IF(A19="","",SUMIFS(Transfers!$E$2:$E$501,Transfers!$B$2:$B$501,A19,Transfers!$C$2:$C$501,"Received")-SUMIFS(Transfers!$E$2:$E$501,Transfers!$B$2:$B$501,A19,Transfers!$C$2:$C$501,"Sold"))</f>
        <v/>
      </c>
      <c r="L19" s="6">
        <f>IF(A19="","",N(G19)+N(K19))</f>
        <v/>
      </c>
      <c r="N19" s="6">
        <f>IF(A19="","",IF(N(L19)&lt;=0,"Out",IF(N(L19)&lt;=N(M19),"Reorder","OK")))</f>
        <v/>
      </c>
      <c r="O19" s="7">
        <f>IF(A19="","",N(L19)*N(E19))</f>
        <v/>
      </c>
    </row>
    <row r="20">
      <c r="E20" s="5" t="n"/>
      <c r="F20" s="5" t="n"/>
      <c r="G20" s="6">
        <f>IF(A20="","",SUM(H20:J20))</f>
        <v/>
      </c>
      <c r="K20" s="6">
        <f>IF(A20="","",SUMIFS(Transfers!$E$2:$E$501,Transfers!$B$2:$B$501,A20,Transfers!$C$2:$C$501,"Received")-SUMIFS(Transfers!$E$2:$E$501,Transfers!$B$2:$B$501,A20,Transfers!$C$2:$C$501,"Sold"))</f>
        <v/>
      </c>
      <c r="L20" s="6">
        <f>IF(A20="","",N(G20)+N(K20))</f>
        <v/>
      </c>
      <c r="N20" s="6">
        <f>IF(A20="","",IF(N(L20)&lt;=0,"Out",IF(N(L20)&lt;=N(M20),"Reorder","OK")))</f>
        <v/>
      </c>
      <c r="O20" s="7">
        <f>IF(A20="","",N(L20)*N(E20))</f>
        <v/>
      </c>
    </row>
    <row r="21">
      <c r="E21" s="5" t="n"/>
      <c r="F21" s="5" t="n"/>
      <c r="G21" s="6">
        <f>IF(A21="","",SUM(H21:J21))</f>
        <v/>
      </c>
      <c r="K21" s="6">
        <f>IF(A21="","",SUMIFS(Transfers!$E$2:$E$501,Transfers!$B$2:$B$501,A21,Transfers!$C$2:$C$501,"Received")-SUMIFS(Transfers!$E$2:$E$501,Transfers!$B$2:$B$501,A21,Transfers!$C$2:$C$501,"Sold"))</f>
        <v/>
      </c>
      <c r="L21" s="6">
        <f>IF(A21="","",N(G21)+N(K21))</f>
        <v/>
      </c>
      <c r="N21" s="6">
        <f>IF(A21="","",IF(N(L21)&lt;=0,"Out",IF(N(L21)&lt;=N(M21),"Reorder","OK")))</f>
        <v/>
      </c>
      <c r="O21" s="7">
        <f>IF(A21="","",N(L21)*N(E21))</f>
        <v/>
      </c>
    </row>
    <row r="22">
      <c r="E22" s="5" t="n"/>
      <c r="F22" s="5" t="n"/>
      <c r="G22" s="6">
        <f>IF(A22="","",SUM(H22:J22))</f>
        <v/>
      </c>
      <c r="K22" s="6">
        <f>IF(A22="","",SUMIFS(Transfers!$E$2:$E$501,Transfers!$B$2:$B$501,A22,Transfers!$C$2:$C$501,"Received")-SUMIFS(Transfers!$E$2:$E$501,Transfers!$B$2:$B$501,A22,Transfers!$C$2:$C$501,"Sold"))</f>
        <v/>
      </c>
      <c r="L22" s="6">
        <f>IF(A22="","",N(G22)+N(K22))</f>
        <v/>
      </c>
      <c r="N22" s="6">
        <f>IF(A22="","",IF(N(L22)&lt;=0,"Out",IF(N(L22)&lt;=N(M22),"Reorder","OK")))</f>
        <v/>
      </c>
      <c r="O22" s="7">
        <f>IF(A22="","",N(L22)*N(E22))</f>
        <v/>
      </c>
    </row>
    <row r="23">
      <c r="E23" s="5" t="n"/>
      <c r="F23" s="5" t="n"/>
      <c r="G23" s="6">
        <f>IF(A23="","",SUM(H23:J23))</f>
        <v/>
      </c>
      <c r="K23" s="6">
        <f>IF(A23="","",SUMIFS(Transfers!$E$2:$E$501,Transfers!$B$2:$B$501,A23,Transfers!$C$2:$C$501,"Received")-SUMIFS(Transfers!$E$2:$E$501,Transfers!$B$2:$B$501,A23,Transfers!$C$2:$C$501,"Sold"))</f>
        <v/>
      </c>
      <c r="L23" s="6">
        <f>IF(A23="","",N(G23)+N(K23))</f>
        <v/>
      </c>
      <c r="N23" s="6">
        <f>IF(A23="","",IF(N(L23)&lt;=0,"Out",IF(N(L23)&lt;=N(M23),"Reorder","OK")))</f>
        <v/>
      </c>
      <c r="O23" s="7">
        <f>IF(A23="","",N(L23)*N(E23))</f>
        <v/>
      </c>
    </row>
    <row r="24">
      <c r="E24" s="5" t="n"/>
      <c r="F24" s="5" t="n"/>
      <c r="G24" s="6">
        <f>IF(A24="","",SUM(H24:J24))</f>
        <v/>
      </c>
      <c r="K24" s="6">
        <f>IF(A24="","",SUMIFS(Transfers!$E$2:$E$501,Transfers!$B$2:$B$501,A24,Transfers!$C$2:$C$501,"Received")-SUMIFS(Transfers!$E$2:$E$501,Transfers!$B$2:$B$501,A24,Transfers!$C$2:$C$501,"Sold"))</f>
        <v/>
      </c>
      <c r="L24" s="6">
        <f>IF(A24="","",N(G24)+N(K24))</f>
        <v/>
      </c>
      <c r="N24" s="6">
        <f>IF(A24="","",IF(N(L24)&lt;=0,"Out",IF(N(L24)&lt;=N(M24),"Reorder","OK")))</f>
        <v/>
      </c>
      <c r="O24" s="7">
        <f>IF(A24="","",N(L24)*N(E24))</f>
        <v/>
      </c>
    </row>
    <row r="25">
      <c r="E25" s="5" t="n"/>
      <c r="F25" s="5" t="n"/>
      <c r="G25" s="6">
        <f>IF(A25="","",SUM(H25:J25))</f>
        <v/>
      </c>
      <c r="K25" s="6">
        <f>IF(A25="","",SUMIFS(Transfers!$E$2:$E$501,Transfers!$B$2:$B$501,A25,Transfers!$C$2:$C$501,"Received")-SUMIFS(Transfers!$E$2:$E$501,Transfers!$B$2:$B$501,A25,Transfers!$C$2:$C$501,"Sold"))</f>
        <v/>
      </c>
      <c r="L25" s="6">
        <f>IF(A25="","",N(G25)+N(K25))</f>
        <v/>
      </c>
      <c r="N25" s="6">
        <f>IF(A25="","",IF(N(L25)&lt;=0,"Out",IF(N(L25)&lt;=N(M25),"Reorder","OK")))</f>
        <v/>
      </c>
      <c r="O25" s="7">
        <f>IF(A25="","",N(L25)*N(E25))</f>
        <v/>
      </c>
    </row>
    <row r="26">
      <c r="E26" s="5" t="n"/>
      <c r="F26" s="5" t="n"/>
      <c r="G26" s="6">
        <f>IF(A26="","",SUM(H26:J26))</f>
        <v/>
      </c>
      <c r="K26" s="6">
        <f>IF(A26="","",SUMIFS(Transfers!$E$2:$E$501,Transfers!$B$2:$B$501,A26,Transfers!$C$2:$C$501,"Received")-SUMIFS(Transfers!$E$2:$E$501,Transfers!$B$2:$B$501,A26,Transfers!$C$2:$C$501,"Sold"))</f>
        <v/>
      </c>
      <c r="L26" s="6">
        <f>IF(A26="","",N(G26)+N(K26))</f>
        <v/>
      </c>
      <c r="N26" s="6">
        <f>IF(A26="","",IF(N(L26)&lt;=0,"Out",IF(N(L26)&lt;=N(M26),"Reorder","OK")))</f>
        <v/>
      </c>
      <c r="O26" s="7">
        <f>IF(A26="","",N(L26)*N(E26))</f>
        <v/>
      </c>
    </row>
    <row r="27">
      <c r="E27" s="5" t="n"/>
      <c r="F27" s="5" t="n"/>
      <c r="G27" s="6">
        <f>IF(A27="","",SUM(H27:J27))</f>
        <v/>
      </c>
      <c r="K27" s="6">
        <f>IF(A27="","",SUMIFS(Transfers!$E$2:$E$501,Transfers!$B$2:$B$501,A27,Transfers!$C$2:$C$501,"Received")-SUMIFS(Transfers!$E$2:$E$501,Transfers!$B$2:$B$501,A27,Transfers!$C$2:$C$501,"Sold"))</f>
        <v/>
      </c>
      <c r="L27" s="6">
        <f>IF(A27="","",N(G27)+N(K27))</f>
        <v/>
      </c>
      <c r="N27" s="6">
        <f>IF(A27="","",IF(N(L27)&lt;=0,"Out",IF(N(L27)&lt;=N(M27),"Reorder","OK")))</f>
        <v/>
      </c>
      <c r="O27" s="7">
        <f>IF(A27="","",N(L27)*N(E27))</f>
        <v/>
      </c>
    </row>
    <row r="28">
      <c r="E28" s="5" t="n"/>
      <c r="F28" s="5" t="n"/>
      <c r="G28" s="6">
        <f>IF(A28="","",SUM(H28:J28))</f>
        <v/>
      </c>
      <c r="K28" s="6">
        <f>IF(A28="","",SUMIFS(Transfers!$E$2:$E$501,Transfers!$B$2:$B$501,A28,Transfers!$C$2:$C$501,"Received")-SUMIFS(Transfers!$E$2:$E$501,Transfers!$B$2:$B$501,A28,Transfers!$C$2:$C$501,"Sold"))</f>
        <v/>
      </c>
      <c r="L28" s="6">
        <f>IF(A28="","",N(G28)+N(K28))</f>
        <v/>
      </c>
      <c r="N28" s="6">
        <f>IF(A28="","",IF(N(L28)&lt;=0,"Out",IF(N(L28)&lt;=N(M28),"Reorder","OK")))</f>
        <v/>
      </c>
      <c r="O28" s="7">
        <f>IF(A28="","",N(L28)*N(E28))</f>
        <v/>
      </c>
    </row>
    <row r="29">
      <c r="E29" s="5" t="n"/>
      <c r="F29" s="5" t="n"/>
      <c r="G29" s="6">
        <f>IF(A29="","",SUM(H29:J29))</f>
        <v/>
      </c>
      <c r="K29" s="6">
        <f>IF(A29="","",SUMIFS(Transfers!$E$2:$E$501,Transfers!$B$2:$B$501,A29,Transfers!$C$2:$C$501,"Received")-SUMIFS(Transfers!$E$2:$E$501,Transfers!$B$2:$B$501,A29,Transfers!$C$2:$C$501,"Sold"))</f>
        <v/>
      </c>
      <c r="L29" s="6">
        <f>IF(A29="","",N(G29)+N(K29))</f>
        <v/>
      </c>
      <c r="N29" s="6">
        <f>IF(A29="","",IF(N(L29)&lt;=0,"Out",IF(N(L29)&lt;=N(M29),"Reorder","OK")))</f>
        <v/>
      </c>
      <c r="O29" s="7">
        <f>IF(A29="","",N(L29)*N(E29))</f>
        <v/>
      </c>
    </row>
    <row r="30">
      <c r="E30" s="5" t="n"/>
      <c r="F30" s="5" t="n"/>
      <c r="G30" s="6">
        <f>IF(A30="","",SUM(H30:J30))</f>
        <v/>
      </c>
      <c r="K30" s="6">
        <f>IF(A30="","",SUMIFS(Transfers!$E$2:$E$501,Transfers!$B$2:$B$501,A30,Transfers!$C$2:$C$501,"Received")-SUMIFS(Transfers!$E$2:$E$501,Transfers!$B$2:$B$501,A30,Transfers!$C$2:$C$501,"Sold"))</f>
        <v/>
      </c>
      <c r="L30" s="6">
        <f>IF(A30="","",N(G30)+N(K30))</f>
        <v/>
      </c>
      <c r="N30" s="6">
        <f>IF(A30="","",IF(N(L30)&lt;=0,"Out",IF(N(L30)&lt;=N(M30),"Reorder","OK")))</f>
        <v/>
      </c>
      <c r="O30" s="7">
        <f>IF(A30="","",N(L30)*N(E30))</f>
        <v/>
      </c>
    </row>
    <row r="31">
      <c r="E31" s="5" t="n"/>
      <c r="F31" s="5" t="n"/>
      <c r="G31" s="6">
        <f>IF(A31="","",SUM(H31:J31))</f>
        <v/>
      </c>
      <c r="K31" s="6">
        <f>IF(A31="","",SUMIFS(Transfers!$E$2:$E$501,Transfers!$B$2:$B$501,A31,Transfers!$C$2:$C$501,"Received")-SUMIFS(Transfers!$E$2:$E$501,Transfers!$B$2:$B$501,A31,Transfers!$C$2:$C$501,"Sold"))</f>
        <v/>
      </c>
      <c r="L31" s="6">
        <f>IF(A31="","",N(G31)+N(K31))</f>
        <v/>
      </c>
      <c r="N31" s="6">
        <f>IF(A31="","",IF(N(L31)&lt;=0,"Out",IF(N(L31)&lt;=N(M31),"Reorder","OK")))</f>
        <v/>
      </c>
      <c r="O31" s="7">
        <f>IF(A31="","",N(L31)*N(E31))</f>
        <v/>
      </c>
    </row>
    <row r="32">
      <c r="E32" s="5" t="n"/>
      <c r="F32" s="5" t="n"/>
      <c r="G32" s="6">
        <f>IF(A32="","",SUM(H32:J32))</f>
        <v/>
      </c>
      <c r="K32" s="6">
        <f>IF(A32="","",SUMIFS(Transfers!$E$2:$E$501,Transfers!$B$2:$B$501,A32,Transfers!$C$2:$C$501,"Received")-SUMIFS(Transfers!$E$2:$E$501,Transfers!$B$2:$B$501,A32,Transfers!$C$2:$C$501,"Sold"))</f>
        <v/>
      </c>
      <c r="L32" s="6">
        <f>IF(A32="","",N(G32)+N(K32))</f>
        <v/>
      </c>
      <c r="N32" s="6">
        <f>IF(A32="","",IF(N(L32)&lt;=0,"Out",IF(N(L32)&lt;=N(M32),"Reorder","OK")))</f>
        <v/>
      </c>
      <c r="O32" s="7">
        <f>IF(A32="","",N(L32)*N(E32))</f>
        <v/>
      </c>
    </row>
    <row r="33">
      <c r="E33" s="5" t="n"/>
      <c r="F33" s="5" t="n"/>
      <c r="G33" s="6">
        <f>IF(A33="","",SUM(H33:J33))</f>
        <v/>
      </c>
      <c r="K33" s="6">
        <f>IF(A33="","",SUMIFS(Transfers!$E$2:$E$501,Transfers!$B$2:$B$501,A33,Transfers!$C$2:$C$501,"Received")-SUMIFS(Transfers!$E$2:$E$501,Transfers!$B$2:$B$501,A33,Transfers!$C$2:$C$501,"Sold"))</f>
        <v/>
      </c>
      <c r="L33" s="6">
        <f>IF(A33="","",N(G33)+N(K33))</f>
        <v/>
      </c>
      <c r="N33" s="6">
        <f>IF(A33="","",IF(N(L33)&lt;=0,"Out",IF(N(L33)&lt;=N(M33),"Reorder","OK")))</f>
        <v/>
      </c>
      <c r="O33" s="7">
        <f>IF(A33="","",N(L33)*N(E33))</f>
        <v/>
      </c>
    </row>
    <row r="34">
      <c r="E34" s="5" t="n"/>
      <c r="F34" s="5" t="n"/>
      <c r="G34" s="6">
        <f>IF(A34="","",SUM(H34:J34))</f>
        <v/>
      </c>
      <c r="K34" s="6">
        <f>IF(A34="","",SUMIFS(Transfers!$E$2:$E$501,Transfers!$B$2:$B$501,A34,Transfers!$C$2:$C$501,"Received")-SUMIFS(Transfers!$E$2:$E$501,Transfers!$B$2:$B$501,A34,Transfers!$C$2:$C$501,"Sold"))</f>
        <v/>
      </c>
      <c r="L34" s="6">
        <f>IF(A34="","",N(G34)+N(K34))</f>
        <v/>
      </c>
      <c r="N34" s="6">
        <f>IF(A34="","",IF(N(L34)&lt;=0,"Out",IF(N(L34)&lt;=N(M34),"Reorder","OK")))</f>
        <v/>
      </c>
      <c r="O34" s="7">
        <f>IF(A34="","",N(L34)*N(E34))</f>
        <v/>
      </c>
    </row>
    <row r="35">
      <c r="E35" s="5" t="n"/>
      <c r="F35" s="5" t="n"/>
      <c r="G35" s="6">
        <f>IF(A35="","",SUM(H35:J35))</f>
        <v/>
      </c>
      <c r="K35" s="6">
        <f>IF(A35="","",SUMIFS(Transfers!$E$2:$E$501,Transfers!$B$2:$B$501,A35,Transfers!$C$2:$C$501,"Received")-SUMIFS(Transfers!$E$2:$E$501,Transfers!$B$2:$B$501,A35,Transfers!$C$2:$C$501,"Sold"))</f>
        <v/>
      </c>
      <c r="L35" s="6">
        <f>IF(A35="","",N(G35)+N(K35))</f>
        <v/>
      </c>
      <c r="N35" s="6">
        <f>IF(A35="","",IF(N(L35)&lt;=0,"Out",IF(N(L35)&lt;=N(M35),"Reorder","OK")))</f>
        <v/>
      </c>
      <c r="O35" s="7">
        <f>IF(A35="","",N(L35)*N(E35))</f>
        <v/>
      </c>
    </row>
    <row r="36">
      <c r="E36" s="5" t="n"/>
      <c r="F36" s="5" t="n"/>
      <c r="G36" s="6">
        <f>IF(A36="","",SUM(H36:J36))</f>
        <v/>
      </c>
      <c r="K36" s="6">
        <f>IF(A36="","",SUMIFS(Transfers!$E$2:$E$501,Transfers!$B$2:$B$501,A36,Transfers!$C$2:$C$501,"Received")-SUMIFS(Transfers!$E$2:$E$501,Transfers!$B$2:$B$501,A36,Transfers!$C$2:$C$501,"Sold"))</f>
        <v/>
      </c>
      <c r="L36" s="6">
        <f>IF(A36="","",N(G36)+N(K36))</f>
        <v/>
      </c>
      <c r="N36" s="6">
        <f>IF(A36="","",IF(N(L36)&lt;=0,"Out",IF(N(L36)&lt;=N(M36),"Reorder","OK")))</f>
        <v/>
      </c>
      <c r="O36" s="7">
        <f>IF(A36="","",N(L36)*N(E36))</f>
        <v/>
      </c>
    </row>
    <row r="37">
      <c r="E37" s="5" t="n"/>
      <c r="F37" s="5" t="n"/>
      <c r="G37" s="6">
        <f>IF(A37="","",SUM(H37:J37))</f>
        <v/>
      </c>
      <c r="K37" s="6">
        <f>IF(A37="","",SUMIFS(Transfers!$E$2:$E$501,Transfers!$B$2:$B$501,A37,Transfers!$C$2:$C$501,"Received")-SUMIFS(Transfers!$E$2:$E$501,Transfers!$B$2:$B$501,A37,Transfers!$C$2:$C$501,"Sold"))</f>
        <v/>
      </c>
      <c r="L37" s="6">
        <f>IF(A37="","",N(G37)+N(K37))</f>
        <v/>
      </c>
      <c r="N37" s="6">
        <f>IF(A37="","",IF(N(L37)&lt;=0,"Out",IF(N(L37)&lt;=N(M37),"Reorder","OK")))</f>
        <v/>
      </c>
      <c r="O37" s="7">
        <f>IF(A37="","",N(L37)*N(E37))</f>
        <v/>
      </c>
    </row>
    <row r="38">
      <c r="E38" s="5" t="n"/>
      <c r="F38" s="5" t="n"/>
      <c r="G38" s="6">
        <f>IF(A38="","",SUM(H38:J38))</f>
        <v/>
      </c>
      <c r="K38" s="6">
        <f>IF(A38="","",SUMIFS(Transfers!$E$2:$E$501,Transfers!$B$2:$B$501,A38,Transfers!$C$2:$C$501,"Received")-SUMIFS(Transfers!$E$2:$E$501,Transfers!$B$2:$B$501,A38,Transfers!$C$2:$C$501,"Sold"))</f>
        <v/>
      </c>
      <c r="L38" s="6">
        <f>IF(A38="","",N(G38)+N(K38))</f>
        <v/>
      </c>
      <c r="N38" s="6">
        <f>IF(A38="","",IF(N(L38)&lt;=0,"Out",IF(N(L38)&lt;=N(M38),"Reorder","OK")))</f>
        <v/>
      </c>
      <c r="O38" s="7">
        <f>IF(A38="","",N(L38)*N(E38))</f>
        <v/>
      </c>
    </row>
    <row r="39">
      <c r="E39" s="5" t="n"/>
      <c r="F39" s="5" t="n"/>
      <c r="G39" s="6">
        <f>IF(A39="","",SUM(H39:J39))</f>
        <v/>
      </c>
      <c r="K39" s="6">
        <f>IF(A39="","",SUMIFS(Transfers!$E$2:$E$501,Transfers!$B$2:$B$501,A39,Transfers!$C$2:$C$501,"Received")-SUMIFS(Transfers!$E$2:$E$501,Transfers!$B$2:$B$501,A39,Transfers!$C$2:$C$501,"Sold"))</f>
        <v/>
      </c>
      <c r="L39" s="6">
        <f>IF(A39="","",N(G39)+N(K39))</f>
        <v/>
      </c>
      <c r="N39" s="6">
        <f>IF(A39="","",IF(N(L39)&lt;=0,"Out",IF(N(L39)&lt;=N(M39),"Reorder","OK")))</f>
        <v/>
      </c>
      <c r="O39" s="7">
        <f>IF(A39="","",N(L39)*N(E39))</f>
        <v/>
      </c>
    </row>
    <row r="40">
      <c r="E40" s="5" t="n"/>
      <c r="F40" s="5" t="n"/>
      <c r="G40" s="6">
        <f>IF(A40="","",SUM(H40:J40))</f>
        <v/>
      </c>
      <c r="K40" s="6">
        <f>IF(A40="","",SUMIFS(Transfers!$E$2:$E$501,Transfers!$B$2:$B$501,A40,Transfers!$C$2:$C$501,"Received")-SUMIFS(Transfers!$E$2:$E$501,Transfers!$B$2:$B$501,A40,Transfers!$C$2:$C$501,"Sold"))</f>
        <v/>
      </c>
      <c r="L40" s="6">
        <f>IF(A40="","",N(G40)+N(K40))</f>
        <v/>
      </c>
      <c r="N40" s="6">
        <f>IF(A40="","",IF(N(L40)&lt;=0,"Out",IF(N(L40)&lt;=N(M40),"Reorder","OK")))</f>
        <v/>
      </c>
      <c r="O40" s="7">
        <f>IF(A40="","",N(L40)*N(E40))</f>
        <v/>
      </c>
    </row>
    <row r="41">
      <c r="E41" s="5" t="n"/>
      <c r="F41" s="5" t="n"/>
      <c r="G41" s="6">
        <f>IF(A41="","",SUM(H41:J41))</f>
        <v/>
      </c>
      <c r="K41" s="6">
        <f>IF(A41="","",SUMIFS(Transfers!$E$2:$E$501,Transfers!$B$2:$B$501,A41,Transfers!$C$2:$C$501,"Received")-SUMIFS(Transfers!$E$2:$E$501,Transfers!$B$2:$B$501,A41,Transfers!$C$2:$C$501,"Sold"))</f>
        <v/>
      </c>
      <c r="L41" s="6">
        <f>IF(A41="","",N(G41)+N(K41))</f>
        <v/>
      </c>
      <c r="N41" s="6">
        <f>IF(A41="","",IF(N(L41)&lt;=0,"Out",IF(N(L41)&lt;=N(M41),"Reorder","OK")))</f>
        <v/>
      </c>
      <c r="O41" s="7">
        <f>IF(A41="","",N(L41)*N(E41))</f>
        <v/>
      </c>
    </row>
    <row r="42">
      <c r="E42" s="5" t="n"/>
      <c r="F42" s="5" t="n"/>
      <c r="G42" s="6">
        <f>IF(A42="","",SUM(H42:J42))</f>
        <v/>
      </c>
      <c r="K42" s="6">
        <f>IF(A42="","",SUMIFS(Transfers!$E$2:$E$501,Transfers!$B$2:$B$501,A42,Transfers!$C$2:$C$501,"Received")-SUMIFS(Transfers!$E$2:$E$501,Transfers!$B$2:$B$501,A42,Transfers!$C$2:$C$501,"Sold"))</f>
        <v/>
      </c>
      <c r="L42" s="6">
        <f>IF(A42="","",N(G42)+N(K42))</f>
        <v/>
      </c>
      <c r="N42" s="6">
        <f>IF(A42="","",IF(N(L42)&lt;=0,"Out",IF(N(L42)&lt;=N(M42),"Reorder","OK")))</f>
        <v/>
      </c>
      <c r="O42" s="7">
        <f>IF(A42="","",N(L42)*N(E42))</f>
        <v/>
      </c>
    </row>
    <row r="43">
      <c r="E43" s="5" t="n"/>
      <c r="F43" s="5" t="n"/>
      <c r="G43" s="6">
        <f>IF(A43="","",SUM(H43:J43))</f>
        <v/>
      </c>
      <c r="K43" s="6">
        <f>IF(A43="","",SUMIFS(Transfers!$E$2:$E$501,Transfers!$B$2:$B$501,A43,Transfers!$C$2:$C$501,"Received")-SUMIFS(Transfers!$E$2:$E$501,Transfers!$B$2:$B$501,A43,Transfers!$C$2:$C$501,"Sold"))</f>
        <v/>
      </c>
      <c r="L43" s="6">
        <f>IF(A43="","",N(G43)+N(K43))</f>
        <v/>
      </c>
      <c r="N43" s="6">
        <f>IF(A43="","",IF(N(L43)&lt;=0,"Out",IF(N(L43)&lt;=N(M43),"Reorder","OK")))</f>
        <v/>
      </c>
      <c r="O43" s="7">
        <f>IF(A43="","",N(L43)*N(E43))</f>
        <v/>
      </c>
    </row>
    <row r="44">
      <c r="E44" s="5" t="n"/>
      <c r="F44" s="5" t="n"/>
      <c r="G44" s="6">
        <f>IF(A44="","",SUM(H44:J44))</f>
        <v/>
      </c>
      <c r="K44" s="6">
        <f>IF(A44="","",SUMIFS(Transfers!$E$2:$E$501,Transfers!$B$2:$B$501,A44,Transfers!$C$2:$C$501,"Received")-SUMIFS(Transfers!$E$2:$E$501,Transfers!$B$2:$B$501,A44,Transfers!$C$2:$C$501,"Sold"))</f>
        <v/>
      </c>
      <c r="L44" s="6">
        <f>IF(A44="","",N(G44)+N(K44))</f>
        <v/>
      </c>
      <c r="N44" s="6">
        <f>IF(A44="","",IF(N(L44)&lt;=0,"Out",IF(N(L44)&lt;=N(M44),"Reorder","OK")))</f>
        <v/>
      </c>
      <c r="O44" s="7">
        <f>IF(A44="","",N(L44)*N(E44))</f>
        <v/>
      </c>
    </row>
    <row r="45">
      <c r="E45" s="5" t="n"/>
      <c r="F45" s="5" t="n"/>
      <c r="G45" s="6">
        <f>IF(A45="","",SUM(H45:J45))</f>
        <v/>
      </c>
      <c r="K45" s="6">
        <f>IF(A45="","",SUMIFS(Transfers!$E$2:$E$501,Transfers!$B$2:$B$501,A45,Transfers!$C$2:$C$501,"Received")-SUMIFS(Transfers!$E$2:$E$501,Transfers!$B$2:$B$501,A45,Transfers!$C$2:$C$501,"Sold"))</f>
        <v/>
      </c>
      <c r="L45" s="6">
        <f>IF(A45="","",N(G45)+N(K45))</f>
        <v/>
      </c>
      <c r="N45" s="6">
        <f>IF(A45="","",IF(N(L45)&lt;=0,"Out",IF(N(L45)&lt;=N(M45),"Reorder","OK")))</f>
        <v/>
      </c>
      <c r="O45" s="7">
        <f>IF(A45="","",N(L45)*N(E45))</f>
        <v/>
      </c>
    </row>
    <row r="46">
      <c r="E46" s="5" t="n"/>
      <c r="F46" s="5" t="n"/>
      <c r="G46" s="6">
        <f>IF(A46="","",SUM(H46:J46))</f>
        <v/>
      </c>
      <c r="K46" s="6">
        <f>IF(A46="","",SUMIFS(Transfers!$E$2:$E$501,Transfers!$B$2:$B$501,A46,Transfers!$C$2:$C$501,"Received")-SUMIFS(Transfers!$E$2:$E$501,Transfers!$B$2:$B$501,A46,Transfers!$C$2:$C$501,"Sold"))</f>
        <v/>
      </c>
      <c r="L46" s="6">
        <f>IF(A46="","",N(G46)+N(K46))</f>
        <v/>
      </c>
      <c r="N46" s="6">
        <f>IF(A46="","",IF(N(L46)&lt;=0,"Out",IF(N(L46)&lt;=N(M46),"Reorder","OK")))</f>
        <v/>
      </c>
      <c r="O46" s="7">
        <f>IF(A46="","",N(L46)*N(E46))</f>
        <v/>
      </c>
    </row>
    <row r="47">
      <c r="E47" s="5" t="n"/>
      <c r="F47" s="5" t="n"/>
      <c r="G47" s="6">
        <f>IF(A47="","",SUM(H47:J47))</f>
        <v/>
      </c>
      <c r="K47" s="6">
        <f>IF(A47="","",SUMIFS(Transfers!$E$2:$E$501,Transfers!$B$2:$B$501,A47,Transfers!$C$2:$C$501,"Received")-SUMIFS(Transfers!$E$2:$E$501,Transfers!$B$2:$B$501,A47,Transfers!$C$2:$C$501,"Sold"))</f>
        <v/>
      </c>
      <c r="L47" s="6">
        <f>IF(A47="","",N(G47)+N(K47))</f>
        <v/>
      </c>
      <c r="N47" s="6">
        <f>IF(A47="","",IF(N(L47)&lt;=0,"Out",IF(N(L47)&lt;=N(M47),"Reorder","OK")))</f>
        <v/>
      </c>
      <c r="O47" s="7">
        <f>IF(A47="","",N(L47)*N(E47))</f>
        <v/>
      </c>
    </row>
    <row r="48">
      <c r="E48" s="5" t="n"/>
      <c r="F48" s="5" t="n"/>
      <c r="G48" s="6">
        <f>IF(A48="","",SUM(H48:J48))</f>
        <v/>
      </c>
      <c r="K48" s="6">
        <f>IF(A48="","",SUMIFS(Transfers!$E$2:$E$501,Transfers!$B$2:$B$501,A48,Transfers!$C$2:$C$501,"Received")-SUMIFS(Transfers!$E$2:$E$501,Transfers!$B$2:$B$501,A48,Transfers!$C$2:$C$501,"Sold"))</f>
        <v/>
      </c>
      <c r="L48" s="6">
        <f>IF(A48="","",N(G48)+N(K48))</f>
        <v/>
      </c>
      <c r="N48" s="6">
        <f>IF(A48="","",IF(N(L48)&lt;=0,"Out",IF(N(L48)&lt;=N(M48),"Reorder","OK")))</f>
        <v/>
      </c>
      <c r="O48" s="7">
        <f>IF(A48="","",N(L48)*N(E48))</f>
        <v/>
      </c>
    </row>
    <row r="49">
      <c r="E49" s="5" t="n"/>
      <c r="F49" s="5" t="n"/>
      <c r="G49" s="6">
        <f>IF(A49="","",SUM(H49:J49))</f>
        <v/>
      </c>
      <c r="K49" s="6">
        <f>IF(A49="","",SUMIFS(Transfers!$E$2:$E$501,Transfers!$B$2:$B$501,A49,Transfers!$C$2:$C$501,"Received")-SUMIFS(Transfers!$E$2:$E$501,Transfers!$B$2:$B$501,A49,Transfers!$C$2:$C$501,"Sold"))</f>
        <v/>
      </c>
      <c r="L49" s="6">
        <f>IF(A49="","",N(G49)+N(K49))</f>
        <v/>
      </c>
      <c r="N49" s="6">
        <f>IF(A49="","",IF(N(L49)&lt;=0,"Out",IF(N(L49)&lt;=N(M49),"Reorder","OK")))</f>
        <v/>
      </c>
      <c r="O49" s="7">
        <f>IF(A49="","",N(L49)*N(E49))</f>
        <v/>
      </c>
    </row>
    <row r="50">
      <c r="E50" s="5" t="n"/>
      <c r="F50" s="5" t="n"/>
      <c r="G50" s="6">
        <f>IF(A50="","",SUM(H50:J50))</f>
        <v/>
      </c>
      <c r="K50" s="6">
        <f>IF(A50="","",SUMIFS(Transfers!$E$2:$E$501,Transfers!$B$2:$B$501,A50,Transfers!$C$2:$C$501,"Received")-SUMIFS(Transfers!$E$2:$E$501,Transfers!$B$2:$B$501,A50,Transfers!$C$2:$C$501,"Sold"))</f>
        <v/>
      </c>
      <c r="L50" s="6">
        <f>IF(A50="","",N(G50)+N(K50))</f>
        <v/>
      </c>
      <c r="N50" s="6">
        <f>IF(A50="","",IF(N(L50)&lt;=0,"Out",IF(N(L50)&lt;=N(M50),"Reorder","OK")))</f>
        <v/>
      </c>
      <c r="O50" s="7">
        <f>IF(A50="","",N(L50)*N(E50))</f>
        <v/>
      </c>
    </row>
    <row r="51">
      <c r="E51" s="5" t="n"/>
      <c r="F51" s="5" t="n"/>
      <c r="G51" s="6">
        <f>IF(A51="","",SUM(H51:J51))</f>
        <v/>
      </c>
      <c r="K51" s="6">
        <f>IF(A51="","",SUMIFS(Transfers!$E$2:$E$501,Transfers!$B$2:$B$501,A51,Transfers!$C$2:$C$501,"Received")-SUMIFS(Transfers!$E$2:$E$501,Transfers!$B$2:$B$501,A51,Transfers!$C$2:$C$501,"Sold"))</f>
        <v/>
      </c>
      <c r="L51" s="6">
        <f>IF(A51="","",N(G51)+N(K51))</f>
        <v/>
      </c>
      <c r="N51" s="6">
        <f>IF(A51="","",IF(N(L51)&lt;=0,"Out",IF(N(L51)&lt;=N(M51),"Reorder","OK")))</f>
        <v/>
      </c>
      <c r="O51" s="7">
        <f>IF(A51="","",N(L51)*N(E51))</f>
        <v/>
      </c>
    </row>
    <row r="52">
      <c r="E52" s="5" t="n"/>
      <c r="F52" s="5" t="n"/>
      <c r="G52" s="6">
        <f>IF(A52="","",SUM(H52:J52))</f>
        <v/>
      </c>
      <c r="K52" s="6">
        <f>IF(A52="","",SUMIFS(Transfers!$E$2:$E$501,Transfers!$B$2:$B$501,A52,Transfers!$C$2:$C$501,"Received")-SUMIFS(Transfers!$E$2:$E$501,Transfers!$B$2:$B$501,A52,Transfers!$C$2:$C$501,"Sold"))</f>
        <v/>
      </c>
      <c r="L52" s="6">
        <f>IF(A52="","",N(G52)+N(K52))</f>
        <v/>
      </c>
      <c r="N52" s="6">
        <f>IF(A52="","",IF(N(L52)&lt;=0,"Out",IF(N(L52)&lt;=N(M52),"Reorder","OK")))</f>
        <v/>
      </c>
      <c r="O52" s="7">
        <f>IF(A52="","",N(L52)*N(E52))</f>
        <v/>
      </c>
    </row>
    <row r="53">
      <c r="E53" s="5" t="n"/>
      <c r="F53" s="5" t="n"/>
      <c r="G53" s="6">
        <f>IF(A53="","",SUM(H53:J53))</f>
        <v/>
      </c>
      <c r="K53" s="6">
        <f>IF(A53="","",SUMIFS(Transfers!$E$2:$E$501,Transfers!$B$2:$B$501,A53,Transfers!$C$2:$C$501,"Received")-SUMIFS(Transfers!$E$2:$E$501,Transfers!$B$2:$B$501,A53,Transfers!$C$2:$C$501,"Sold"))</f>
        <v/>
      </c>
      <c r="L53" s="6">
        <f>IF(A53="","",N(G53)+N(K53))</f>
        <v/>
      </c>
      <c r="N53" s="6">
        <f>IF(A53="","",IF(N(L53)&lt;=0,"Out",IF(N(L53)&lt;=N(M53),"Reorder","OK")))</f>
        <v/>
      </c>
      <c r="O53" s="7">
        <f>IF(A53="","",N(L53)*N(E53))</f>
        <v/>
      </c>
    </row>
    <row r="54">
      <c r="E54" s="5" t="n"/>
      <c r="F54" s="5" t="n"/>
      <c r="G54" s="6">
        <f>IF(A54="","",SUM(H54:J54))</f>
        <v/>
      </c>
      <c r="K54" s="6">
        <f>IF(A54="","",SUMIFS(Transfers!$E$2:$E$501,Transfers!$B$2:$B$501,A54,Transfers!$C$2:$C$501,"Received")-SUMIFS(Transfers!$E$2:$E$501,Transfers!$B$2:$B$501,A54,Transfers!$C$2:$C$501,"Sold"))</f>
        <v/>
      </c>
      <c r="L54" s="6">
        <f>IF(A54="","",N(G54)+N(K54))</f>
        <v/>
      </c>
      <c r="N54" s="6">
        <f>IF(A54="","",IF(N(L54)&lt;=0,"Out",IF(N(L54)&lt;=N(M54),"Reorder","OK")))</f>
        <v/>
      </c>
      <c r="O54" s="7">
        <f>IF(A54="","",N(L54)*N(E54))</f>
        <v/>
      </c>
    </row>
    <row r="55">
      <c r="E55" s="5" t="n"/>
      <c r="F55" s="5" t="n"/>
      <c r="G55" s="6">
        <f>IF(A55="","",SUM(H55:J55))</f>
        <v/>
      </c>
      <c r="K55" s="6">
        <f>IF(A55="","",SUMIFS(Transfers!$E$2:$E$501,Transfers!$B$2:$B$501,A55,Transfers!$C$2:$C$501,"Received")-SUMIFS(Transfers!$E$2:$E$501,Transfers!$B$2:$B$501,A55,Transfers!$C$2:$C$501,"Sold"))</f>
        <v/>
      </c>
      <c r="L55" s="6">
        <f>IF(A55="","",N(G55)+N(K55))</f>
        <v/>
      </c>
      <c r="N55" s="6">
        <f>IF(A55="","",IF(N(L55)&lt;=0,"Out",IF(N(L55)&lt;=N(M55),"Reorder","OK")))</f>
        <v/>
      </c>
      <c r="O55" s="7">
        <f>IF(A55="","",N(L55)*N(E55))</f>
        <v/>
      </c>
    </row>
    <row r="56">
      <c r="E56" s="5" t="n"/>
      <c r="F56" s="5" t="n"/>
      <c r="G56" s="6">
        <f>IF(A56="","",SUM(H56:J56))</f>
        <v/>
      </c>
      <c r="K56" s="6">
        <f>IF(A56="","",SUMIFS(Transfers!$E$2:$E$501,Transfers!$B$2:$B$501,A56,Transfers!$C$2:$C$501,"Received")-SUMIFS(Transfers!$E$2:$E$501,Transfers!$B$2:$B$501,A56,Transfers!$C$2:$C$501,"Sold"))</f>
        <v/>
      </c>
      <c r="L56" s="6">
        <f>IF(A56="","",N(G56)+N(K56))</f>
        <v/>
      </c>
      <c r="N56" s="6">
        <f>IF(A56="","",IF(N(L56)&lt;=0,"Out",IF(N(L56)&lt;=N(M56),"Reorder","OK")))</f>
        <v/>
      </c>
      <c r="O56" s="7">
        <f>IF(A56="","",N(L56)*N(E56))</f>
        <v/>
      </c>
    </row>
    <row r="57">
      <c r="E57" s="5" t="n"/>
      <c r="F57" s="5" t="n"/>
      <c r="G57" s="6">
        <f>IF(A57="","",SUM(H57:J57))</f>
        <v/>
      </c>
      <c r="K57" s="6">
        <f>IF(A57="","",SUMIFS(Transfers!$E$2:$E$501,Transfers!$B$2:$B$501,A57,Transfers!$C$2:$C$501,"Received")-SUMIFS(Transfers!$E$2:$E$501,Transfers!$B$2:$B$501,A57,Transfers!$C$2:$C$501,"Sold"))</f>
        <v/>
      </c>
      <c r="L57" s="6">
        <f>IF(A57="","",N(G57)+N(K57))</f>
        <v/>
      </c>
      <c r="N57" s="6">
        <f>IF(A57="","",IF(N(L57)&lt;=0,"Out",IF(N(L57)&lt;=N(M57),"Reorder","OK")))</f>
        <v/>
      </c>
      <c r="O57" s="7">
        <f>IF(A57="","",N(L57)*N(E57))</f>
        <v/>
      </c>
    </row>
    <row r="58">
      <c r="E58" s="5" t="n"/>
      <c r="F58" s="5" t="n"/>
      <c r="G58" s="6">
        <f>IF(A58="","",SUM(H58:J58))</f>
        <v/>
      </c>
      <c r="K58" s="6">
        <f>IF(A58="","",SUMIFS(Transfers!$E$2:$E$501,Transfers!$B$2:$B$501,A58,Transfers!$C$2:$C$501,"Received")-SUMIFS(Transfers!$E$2:$E$501,Transfers!$B$2:$B$501,A58,Transfers!$C$2:$C$501,"Sold"))</f>
        <v/>
      </c>
      <c r="L58" s="6">
        <f>IF(A58="","",N(G58)+N(K58))</f>
        <v/>
      </c>
      <c r="N58" s="6">
        <f>IF(A58="","",IF(N(L58)&lt;=0,"Out",IF(N(L58)&lt;=N(M58),"Reorder","OK")))</f>
        <v/>
      </c>
      <c r="O58" s="7">
        <f>IF(A58="","",N(L58)*N(E58))</f>
        <v/>
      </c>
    </row>
    <row r="59">
      <c r="E59" s="5" t="n"/>
      <c r="F59" s="5" t="n"/>
      <c r="G59" s="6">
        <f>IF(A59="","",SUM(H59:J59))</f>
        <v/>
      </c>
      <c r="K59" s="6">
        <f>IF(A59="","",SUMIFS(Transfers!$E$2:$E$501,Transfers!$B$2:$B$501,A59,Transfers!$C$2:$C$501,"Received")-SUMIFS(Transfers!$E$2:$E$501,Transfers!$B$2:$B$501,A59,Transfers!$C$2:$C$501,"Sold"))</f>
        <v/>
      </c>
      <c r="L59" s="6">
        <f>IF(A59="","",N(G59)+N(K59))</f>
        <v/>
      </c>
      <c r="N59" s="6">
        <f>IF(A59="","",IF(N(L59)&lt;=0,"Out",IF(N(L59)&lt;=N(M59),"Reorder","OK")))</f>
        <v/>
      </c>
      <c r="O59" s="7">
        <f>IF(A59="","",N(L59)*N(E59))</f>
        <v/>
      </c>
    </row>
    <row r="60">
      <c r="E60" s="5" t="n"/>
      <c r="F60" s="5" t="n"/>
      <c r="G60" s="6">
        <f>IF(A60="","",SUM(H60:J60))</f>
        <v/>
      </c>
      <c r="K60" s="6">
        <f>IF(A60="","",SUMIFS(Transfers!$E$2:$E$501,Transfers!$B$2:$B$501,A60,Transfers!$C$2:$C$501,"Received")-SUMIFS(Transfers!$E$2:$E$501,Transfers!$B$2:$B$501,A60,Transfers!$C$2:$C$501,"Sold"))</f>
        <v/>
      </c>
      <c r="L60" s="6">
        <f>IF(A60="","",N(G60)+N(K60))</f>
        <v/>
      </c>
      <c r="N60" s="6">
        <f>IF(A60="","",IF(N(L60)&lt;=0,"Out",IF(N(L60)&lt;=N(M60),"Reorder","OK")))</f>
        <v/>
      </c>
      <c r="O60" s="7">
        <f>IF(A60="","",N(L60)*N(E60))</f>
        <v/>
      </c>
    </row>
    <row r="61">
      <c r="E61" s="5" t="n"/>
      <c r="F61" s="5" t="n"/>
      <c r="G61" s="6">
        <f>IF(A61="","",SUM(H61:J61))</f>
        <v/>
      </c>
      <c r="K61" s="6">
        <f>IF(A61="","",SUMIFS(Transfers!$E$2:$E$501,Transfers!$B$2:$B$501,A61,Transfers!$C$2:$C$501,"Received")-SUMIFS(Transfers!$E$2:$E$501,Transfers!$B$2:$B$501,A61,Transfers!$C$2:$C$501,"Sold"))</f>
        <v/>
      </c>
      <c r="L61" s="6">
        <f>IF(A61="","",N(G61)+N(K61))</f>
        <v/>
      </c>
      <c r="N61" s="6">
        <f>IF(A61="","",IF(N(L61)&lt;=0,"Out",IF(N(L61)&lt;=N(M61),"Reorder","OK")))</f>
        <v/>
      </c>
      <c r="O61" s="7">
        <f>IF(A61="","",N(L61)*N(E61))</f>
        <v/>
      </c>
    </row>
    <row r="62">
      <c r="E62" s="5" t="n"/>
      <c r="F62" s="5" t="n"/>
      <c r="G62" s="6">
        <f>IF(A62="","",SUM(H62:J62))</f>
        <v/>
      </c>
      <c r="K62" s="6">
        <f>IF(A62="","",SUMIFS(Transfers!$E$2:$E$501,Transfers!$B$2:$B$501,A62,Transfers!$C$2:$C$501,"Received")-SUMIFS(Transfers!$E$2:$E$501,Transfers!$B$2:$B$501,A62,Transfers!$C$2:$C$501,"Sold"))</f>
        <v/>
      </c>
      <c r="L62" s="6">
        <f>IF(A62="","",N(G62)+N(K62))</f>
        <v/>
      </c>
      <c r="N62" s="6">
        <f>IF(A62="","",IF(N(L62)&lt;=0,"Out",IF(N(L62)&lt;=N(M62),"Reorder","OK")))</f>
        <v/>
      </c>
      <c r="O62" s="7">
        <f>IF(A62="","",N(L62)*N(E62))</f>
        <v/>
      </c>
    </row>
    <row r="63">
      <c r="E63" s="5" t="n"/>
      <c r="F63" s="5" t="n"/>
      <c r="G63" s="6">
        <f>IF(A63="","",SUM(H63:J63))</f>
        <v/>
      </c>
      <c r="K63" s="6">
        <f>IF(A63="","",SUMIFS(Transfers!$E$2:$E$501,Transfers!$B$2:$B$501,A63,Transfers!$C$2:$C$501,"Received")-SUMIFS(Transfers!$E$2:$E$501,Transfers!$B$2:$B$501,A63,Transfers!$C$2:$C$501,"Sold"))</f>
        <v/>
      </c>
      <c r="L63" s="6">
        <f>IF(A63="","",N(G63)+N(K63))</f>
        <v/>
      </c>
      <c r="N63" s="6">
        <f>IF(A63="","",IF(N(L63)&lt;=0,"Out",IF(N(L63)&lt;=N(M63),"Reorder","OK")))</f>
        <v/>
      </c>
      <c r="O63" s="7">
        <f>IF(A63="","",N(L63)*N(E63))</f>
        <v/>
      </c>
    </row>
    <row r="64">
      <c r="E64" s="5" t="n"/>
      <c r="F64" s="5" t="n"/>
      <c r="G64" s="6">
        <f>IF(A64="","",SUM(H64:J64))</f>
        <v/>
      </c>
      <c r="K64" s="6">
        <f>IF(A64="","",SUMIFS(Transfers!$E$2:$E$501,Transfers!$B$2:$B$501,A64,Transfers!$C$2:$C$501,"Received")-SUMIFS(Transfers!$E$2:$E$501,Transfers!$B$2:$B$501,A64,Transfers!$C$2:$C$501,"Sold"))</f>
        <v/>
      </c>
      <c r="L64" s="6">
        <f>IF(A64="","",N(G64)+N(K64))</f>
        <v/>
      </c>
      <c r="N64" s="6">
        <f>IF(A64="","",IF(N(L64)&lt;=0,"Out",IF(N(L64)&lt;=N(M64),"Reorder","OK")))</f>
        <v/>
      </c>
      <c r="O64" s="7">
        <f>IF(A64="","",N(L64)*N(E64))</f>
        <v/>
      </c>
    </row>
    <row r="65">
      <c r="E65" s="5" t="n"/>
      <c r="F65" s="5" t="n"/>
      <c r="G65" s="6">
        <f>IF(A65="","",SUM(H65:J65))</f>
        <v/>
      </c>
      <c r="K65" s="6">
        <f>IF(A65="","",SUMIFS(Transfers!$E$2:$E$501,Transfers!$B$2:$B$501,A65,Transfers!$C$2:$C$501,"Received")-SUMIFS(Transfers!$E$2:$E$501,Transfers!$B$2:$B$501,A65,Transfers!$C$2:$C$501,"Sold"))</f>
        <v/>
      </c>
      <c r="L65" s="6">
        <f>IF(A65="","",N(G65)+N(K65))</f>
        <v/>
      </c>
      <c r="N65" s="6">
        <f>IF(A65="","",IF(N(L65)&lt;=0,"Out",IF(N(L65)&lt;=N(M65),"Reorder","OK")))</f>
        <v/>
      </c>
      <c r="O65" s="7">
        <f>IF(A65="","",N(L65)*N(E65))</f>
        <v/>
      </c>
    </row>
    <row r="66">
      <c r="E66" s="5" t="n"/>
      <c r="F66" s="5" t="n"/>
      <c r="G66" s="6">
        <f>IF(A66="","",SUM(H66:J66))</f>
        <v/>
      </c>
      <c r="K66" s="6">
        <f>IF(A66="","",SUMIFS(Transfers!$E$2:$E$501,Transfers!$B$2:$B$501,A66,Transfers!$C$2:$C$501,"Received")-SUMIFS(Transfers!$E$2:$E$501,Transfers!$B$2:$B$501,A66,Transfers!$C$2:$C$501,"Sold"))</f>
        <v/>
      </c>
      <c r="L66" s="6">
        <f>IF(A66="","",N(G66)+N(K66))</f>
        <v/>
      </c>
      <c r="N66" s="6">
        <f>IF(A66="","",IF(N(L66)&lt;=0,"Out",IF(N(L66)&lt;=N(M66),"Reorder","OK")))</f>
        <v/>
      </c>
      <c r="O66" s="7">
        <f>IF(A66="","",N(L66)*N(E66))</f>
        <v/>
      </c>
    </row>
    <row r="67">
      <c r="E67" s="5" t="n"/>
      <c r="F67" s="5" t="n"/>
      <c r="G67" s="6">
        <f>IF(A67="","",SUM(H67:J67))</f>
        <v/>
      </c>
      <c r="K67" s="6">
        <f>IF(A67="","",SUMIFS(Transfers!$E$2:$E$501,Transfers!$B$2:$B$501,A67,Transfers!$C$2:$C$501,"Received")-SUMIFS(Transfers!$E$2:$E$501,Transfers!$B$2:$B$501,A67,Transfers!$C$2:$C$501,"Sold"))</f>
        <v/>
      </c>
      <c r="L67" s="6">
        <f>IF(A67="","",N(G67)+N(K67))</f>
        <v/>
      </c>
      <c r="N67" s="6">
        <f>IF(A67="","",IF(N(L67)&lt;=0,"Out",IF(N(L67)&lt;=N(M67),"Reorder","OK")))</f>
        <v/>
      </c>
      <c r="O67" s="7">
        <f>IF(A67="","",N(L67)*N(E67))</f>
        <v/>
      </c>
    </row>
    <row r="68">
      <c r="E68" s="5" t="n"/>
      <c r="F68" s="5" t="n"/>
      <c r="G68" s="6">
        <f>IF(A68="","",SUM(H68:J68))</f>
        <v/>
      </c>
      <c r="K68" s="6">
        <f>IF(A68="","",SUMIFS(Transfers!$E$2:$E$501,Transfers!$B$2:$B$501,A68,Transfers!$C$2:$C$501,"Received")-SUMIFS(Transfers!$E$2:$E$501,Transfers!$B$2:$B$501,A68,Transfers!$C$2:$C$501,"Sold"))</f>
        <v/>
      </c>
      <c r="L68" s="6">
        <f>IF(A68="","",N(G68)+N(K68))</f>
        <v/>
      </c>
      <c r="N68" s="6">
        <f>IF(A68="","",IF(N(L68)&lt;=0,"Out",IF(N(L68)&lt;=N(M68),"Reorder","OK")))</f>
        <v/>
      </c>
      <c r="O68" s="7">
        <f>IF(A68="","",N(L68)*N(E68))</f>
        <v/>
      </c>
    </row>
    <row r="69">
      <c r="E69" s="5" t="n"/>
      <c r="F69" s="5" t="n"/>
      <c r="G69" s="6">
        <f>IF(A69="","",SUM(H69:J69))</f>
        <v/>
      </c>
      <c r="K69" s="6">
        <f>IF(A69="","",SUMIFS(Transfers!$E$2:$E$501,Transfers!$B$2:$B$501,A69,Transfers!$C$2:$C$501,"Received")-SUMIFS(Transfers!$E$2:$E$501,Transfers!$B$2:$B$501,A69,Transfers!$C$2:$C$501,"Sold"))</f>
        <v/>
      </c>
      <c r="L69" s="6">
        <f>IF(A69="","",N(G69)+N(K69))</f>
        <v/>
      </c>
      <c r="N69" s="6">
        <f>IF(A69="","",IF(N(L69)&lt;=0,"Out",IF(N(L69)&lt;=N(M69),"Reorder","OK")))</f>
        <v/>
      </c>
      <c r="O69" s="7">
        <f>IF(A69="","",N(L69)*N(E69))</f>
        <v/>
      </c>
    </row>
    <row r="70">
      <c r="E70" s="5" t="n"/>
      <c r="F70" s="5" t="n"/>
      <c r="G70" s="6">
        <f>IF(A70="","",SUM(H70:J70))</f>
        <v/>
      </c>
      <c r="K70" s="6">
        <f>IF(A70="","",SUMIFS(Transfers!$E$2:$E$501,Transfers!$B$2:$B$501,A70,Transfers!$C$2:$C$501,"Received")-SUMIFS(Transfers!$E$2:$E$501,Transfers!$B$2:$B$501,A70,Transfers!$C$2:$C$501,"Sold"))</f>
        <v/>
      </c>
      <c r="L70" s="6">
        <f>IF(A70="","",N(G70)+N(K70))</f>
        <v/>
      </c>
      <c r="N70" s="6">
        <f>IF(A70="","",IF(N(L70)&lt;=0,"Out",IF(N(L70)&lt;=N(M70),"Reorder","OK")))</f>
        <v/>
      </c>
      <c r="O70" s="7">
        <f>IF(A70="","",N(L70)*N(E70))</f>
        <v/>
      </c>
    </row>
    <row r="71">
      <c r="E71" s="5" t="n"/>
      <c r="F71" s="5" t="n"/>
      <c r="G71" s="6">
        <f>IF(A71="","",SUM(H71:J71))</f>
        <v/>
      </c>
      <c r="K71" s="6">
        <f>IF(A71="","",SUMIFS(Transfers!$E$2:$E$501,Transfers!$B$2:$B$501,A71,Transfers!$C$2:$C$501,"Received")-SUMIFS(Transfers!$E$2:$E$501,Transfers!$B$2:$B$501,A71,Transfers!$C$2:$C$501,"Sold"))</f>
        <v/>
      </c>
      <c r="L71" s="6">
        <f>IF(A71="","",N(G71)+N(K71))</f>
        <v/>
      </c>
      <c r="N71" s="6">
        <f>IF(A71="","",IF(N(L71)&lt;=0,"Out",IF(N(L71)&lt;=N(M71),"Reorder","OK")))</f>
        <v/>
      </c>
      <c r="O71" s="7">
        <f>IF(A71="","",N(L71)*N(E71))</f>
        <v/>
      </c>
    </row>
    <row r="72">
      <c r="E72" s="5" t="n"/>
      <c r="F72" s="5" t="n"/>
      <c r="G72" s="6">
        <f>IF(A72="","",SUM(H72:J72))</f>
        <v/>
      </c>
      <c r="K72" s="6">
        <f>IF(A72="","",SUMIFS(Transfers!$E$2:$E$501,Transfers!$B$2:$B$501,A72,Transfers!$C$2:$C$501,"Received")-SUMIFS(Transfers!$E$2:$E$501,Transfers!$B$2:$B$501,A72,Transfers!$C$2:$C$501,"Sold"))</f>
        <v/>
      </c>
      <c r="L72" s="6">
        <f>IF(A72="","",N(G72)+N(K72))</f>
        <v/>
      </c>
      <c r="N72" s="6">
        <f>IF(A72="","",IF(N(L72)&lt;=0,"Out",IF(N(L72)&lt;=N(M72),"Reorder","OK")))</f>
        <v/>
      </c>
      <c r="O72" s="7">
        <f>IF(A72="","",N(L72)*N(E72))</f>
        <v/>
      </c>
    </row>
    <row r="73">
      <c r="E73" s="5" t="n"/>
      <c r="F73" s="5" t="n"/>
      <c r="G73" s="6">
        <f>IF(A73="","",SUM(H73:J73))</f>
        <v/>
      </c>
      <c r="K73" s="6">
        <f>IF(A73="","",SUMIFS(Transfers!$E$2:$E$501,Transfers!$B$2:$B$501,A73,Transfers!$C$2:$C$501,"Received")-SUMIFS(Transfers!$E$2:$E$501,Transfers!$B$2:$B$501,A73,Transfers!$C$2:$C$501,"Sold"))</f>
        <v/>
      </c>
      <c r="L73" s="6">
        <f>IF(A73="","",N(G73)+N(K73))</f>
        <v/>
      </c>
      <c r="N73" s="6">
        <f>IF(A73="","",IF(N(L73)&lt;=0,"Out",IF(N(L73)&lt;=N(M73),"Reorder","OK")))</f>
        <v/>
      </c>
      <c r="O73" s="7">
        <f>IF(A73="","",N(L73)*N(E73))</f>
        <v/>
      </c>
    </row>
    <row r="74">
      <c r="E74" s="5" t="n"/>
      <c r="F74" s="5" t="n"/>
      <c r="G74" s="6">
        <f>IF(A74="","",SUM(H74:J74))</f>
        <v/>
      </c>
      <c r="K74" s="6">
        <f>IF(A74="","",SUMIFS(Transfers!$E$2:$E$501,Transfers!$B$2:$B$501,A74,Transfers!$C$2:$C$501,"Received")-SUMIFS(Transfers!$E$2:$E$501,Transfers!$B$2:$B$501,A74,Transfers!$C$2:$C$501,"Sold"))</f>
        <v/>
      </c>
      <c r="L74" s="6">
        <f>IF(A74="","",N(G74)+N(K74))</f>
        <v/>
      </c>
      <c r="N74" s="6">
        <f>IF(A74="","",IF(N(L74)&lt;=0,"Out",IF(N(L74)&lt;=N(M74),"Reorder","OK")))</f>
        <v/>
      </c>
      <c r="O74" s="7">
        <f>IF(A74="","",N(L74)*N(E74))</f>
        <v/>
      </c>
    </row>
    <row r="75">
      <c r="E75" s="5" t="n"/>
      <c r="F75" s="5" t="n"/>
      <c r="G75" s="6">
        <f>IF(A75="","",SUM(H75:J75))</f>
        <v/>
      </c>
      <c r="K75" s="6">
        <f>IF(A75="","",SUMIFS(Transfers!$E$2:$E$501,Transfers!$B$2:$B$501,A75,Transfers!$C$2:$C$501,"Received")-SUMIFS(Transfers!$E$2:$E$501,Transfers!$B$2:$B$501,A75,Transfers!$C$2:$C$501,"Sold"))</f>
        <v/>
      </c>
      <c r="L75" s="6">
        <f>IF(A75="","",N(G75)+N(K75))</f>
        <v/>
      </c>
      <c r="N75" s="6">
        <f>IF(A75="","",IF(N(L75)&lt;=0,"Out",IF(N(L75)&lt;=N(M75),"Reorder","OK")))</f>
        <v/>
      </c>
      <c r="O75" s="7">
        <f>IF(A75="","",N(L75)*N(E75))</f>
        <v/>
      </c>
    </row>
    <row r="76">
      <c r="E76" s="5" t="n"/>
      <c r="F76" s="5" t="n"/>
      <c r="G76" s="6">
        <f>IF(A76="","",SUM(H76:J76))</f>
        <v/>
      </c>
      <c r="K76" s="6">
        <f>IF(A76="","",SUMIFS(Transfers!$E$2:$E$501,Transfers!$B$2:$B$501,A76,Transfers!$C$2:$C$501,"Received")-SUMIFS(Transfers!$E$2:$E$501,Transfers!$B$2:$B$501,A76,Transfers!$C$2:$C$501,"Sold"))</f>
        <v/>
      </c>
      <c r="L76" s="6">
        <f>IF(A76="","",N(G76)+N(K76))</f>
        <v/>
      </c>
      <c r="N76" s="6">
        <f>IF(A76="","",IF(N(L76)&lt;=0,"Out",IF(N(L76)&lt;=N(M76),"Reorder","OK")))</f>
        <v/>
      </c>
      <c r="O76" s="7">
        <f>IF(A76="","",N(L76)*N(E76))</f>
        <v/>
      </c>
    </row>
    <row r="77">
      <c r="E77" s="5" t="n"/>
      <c r="F77" s="5" t="n"/>
      <c r="G77" s="6">
        <f>IF(A77="","",SUM(H77:J77))</f>
        <v/>
      </c>
      <c r="K77" s="6">
        <f>IF(A77="","",SUMIFS(Transfers!$E$2:$E$501,Transfers!$B$2:$B$501,A77,Transfers!$C$2:$C$501,"Received")-SUMIFS(Transfers!$E$2:$E$501,Transfers!$B$2:$B$501,A77,Transfers!$C$2:$C$501,"Sold"))</f>
        <v/>
      </c>
      <c r="L77" s="6">
        <f>IF(A77="","",N(G77)+N(K77))</f>
        <v/>
      </c>
      <c r="N77" s="6">
        <f>IF(A77="","",IF(N(L77)&lt;=0,"Out",IF(N(L77)&lt;=N(M77),"Reorder","OK")))</f>
        <v/>
      </c>
      <c r="O77" s="7">
        <f>IF(A77="","",N(L77)*N(E77))</f>
        <v/>
      </c>
    </row>
    <row r="78">
      <c r="E78" s="5" t="n"/>
      <c r="F78" s="5" t="n"/>
      <c r="G78" s="6">
        <f>IF(A78="","",SUM(H78:J78))</f>
        <v/>
      </c>
      <c r="K78" s="6">
        <f>IF(A78="","",SUMIFS(Transfers!$E$2:$E$501,Transfers!$B$2:$B$501,A78,Transfers!$C$2:$C$501,"Received")-SUMIFS(Transfers!$E$2:$E$501,Transfers!$B$2:$B$501,A78,Transfers!$C$2:$C$501,"Sold"))</f>
        <v/>
      </c>
      <c r="L78" s="6">
        <f>IF(A78="","",N(G78)+N(K78))</f>
        <v/>
      </c>
      <c r="N78" s="6">
        <f>IF(A78="","",IF(N(L78)&lt;=0,"Out",IF(N(L78)&lt;=N(M78),"Reorder","OK")))</f>
        <v/>
      </c>
      <c r="O78" s="7">
        <f>IF(A78="","",N(L78)*N(E78))</f>
        <v/>
      </c>
    </row>
    <row r="79">
      <c r="E79" s="5" t="n"/>
      <c r="F79" s="5" t="n"/>
      <c r="G79" s="6">
        <f>IF(A79="","",SUM(H79:J79))</f>
        <v/>
      </c>
      <c r="K79" s="6">
        <f>IF(A79="","",SUMIFS(Transfers!$E$2:$E$501,Transfers!$B$2:$B$501,A79,Transfers!$C$2:$C$501,"Received")-SUMIFS(Transfers!$E$2:$E$501,Transfers!$B$2:$B$501,A79,Transfers!$C$2:$C$501,"Sold"))</f>
        <v/>
      </c>
      <c r="L79" s="6">
        <f>IF(A79="","",N(G79)+N(K79))</f>
        <v/>
      </c>
      <c r="N79" s="6">
        <f>IF(A79="","",IF(N(L79)&lt;=0,"Out",IF(N(L79)&lt;=N(M79),"Reorder","OK")))</f>
        <v/>
      </c>
      <c r="O79" s="7">
        <f>IF(A79="","",N(L79)*N(E79))</f>
        <v/>
      </c>
    </row>
    <row r="80">
      <c r="E80" s="5" t="n"/>
      <c r="F80" s="5" t="n"/>
      <c r="G80" s="6">
        <f>IF(A80="","",SUM(H80:J80))</f>
        <v/>
      </c>
      <c r="K80" s="6">
        <f>IF(A80="","",SUMIFS(Transfers!$E$2:$E$501,Transfers!$B$2:$B$501,A80,Transfers!$C$2:$C$501,"Received")-SUMIFS(Transfers!$E$2:$E$501,Transfers!$B$2:$B$501,A80,Transfers!$C$2:$C$501,"Sold"))</f>
        <v/>
      </c>
      <c r="L80" s="6">
        <f>IF(A80="","",N(G80)+N(K80))</f>
        <v/>
      </c>
      <c r="N80" s="6">
        <f>IF(A80="","",IF(N(L80)&lt;=0,"Out",IF(N(L80)&lt;=N(M80),"Reorder","OK")))</f>
        <v/>
      </c>
      <c r="O80" s="7">
        <f>IF(A80="","",N(L80)*N(E80))</f>
        <v/>
      </c>
    </row>
    <row r="81">
      <c r="E81" s="5" t="n"/>
      <c r="F81" s="5" t="n"/>
      <c r="G81" s="6">
        <f>IF(A81="","",SUM(H81:J81))</f>
        <v/>
      </c>
      <c r="K81" s="6">
        <f>IF(A81="","",SUMIFS(Transfers!$E$2:$E$501,Transfers!$B$2:$B$501,A81,Transfers!$C$2:$C$501,"Received")-SUMIFS(Transfers!$E$2:$E$501,Transfers!$B$2:$B$501,A81,Transfers!$C$2:$C$501,"Sold"))</f>
        <v/>
      </c>
      <c r="L81" s="6">
        <f>IF(A81="","",N(G81)+N(K81))</f>
        <v/>
      </c>
      <c r="N81" s="6">
        <f>IF(A81="","",IF(N(L81)&lt;=0,"Out",IF(N(L81)&lt;=N(M81),"Reorder","OK")))</f>
        <v/>
      </c>
      <c r="O81" s="7">
        <f>IF(A81="","",N(L81)*N(E81))</f>
        <v/>
      </c>
    </row>
    <row r="82">
      <c r="E82" s="5" t="n"/>
      <c r="F82" s="5" t="n"/>
      <c r="G82" s="6">
        <f>IF(A82="","",SUM(H82:J82))</f>
        <v/>
      </c>
      <c r="K82" s="6">
        <f>IF(A82="","",SUMIFS(Transfers!$E$2:$E$501,Transfers!$B$2:$B$501,A82,Transfers!$C$2:$C$501,"Received")-SUMIFS(Transfers!$E$2:$E$501,Transfers!$B$2:$B$501,A82,Transfers!$C$2:$C$501,"Sold"))</f>
        <v/>
      </c>
      <c r="L82" s="6">
        <f>IF(A82="","",N(G82)+N(K82))</f>
        <v/>
      </c>
      <c r="N82" s="6">
        <f>IF(A82="","",IF(N(L82)&lt;=0,"Out",IF(N(L82)&lt;=N(M82),"Reorder","OK")))</f>
        <v/>
      </c>
      <c r="O82" s="7">
        <f>IF(A82="","",N(L82)*N(E82))</f>
        <v/>
      </c>
    </row>
    <row r="83">
      <c r="E83" s="5" t="n"/>
      <c r="F83" s="5" t="n"/>
      <c r="G83" s="6">
        <f>IF(A83="","",SUM(H83:J83))</f>
        <v/>
      </c>
      <c r="K83" s="6">
        <f>IF(A83="","",SUMIFS(Transfers!$E$2:$E$501,Transfers!$B$2:$B$501,A83,Transfers!$C$2:$C$501,"Received")-SUMIFS(Transfers!$E$2:$E$501,Transfers!$B$2:$B$501,A83,Transfers!$C$2:$C$501,"Sold"))</f>
        <v/>
      </c>
      <c r="L83" s="6">
        <f>IF(A83="","",N(G83)+N(K83))</f>
        <v/>
      </c>
      <c r="N83" s="6">
        <f>IF(A83="","",IF(N(L83)&lt;=0,"Out",IF(N(L83)&lt;=N(M83),"Reorder","OK")))</f>
        <v/>
      </c>
      <c r="O83" s="7">
        <f>IF(A83="","",N(L83)*N(E83))</f>
        <v/>
      </c>
    </row>
    <row r="84">
      <c r="E84" s="5" t="n"/>
      <c r="F84" s="5" t="n"/>
      <c r="G84" s="6">
        <f>IF(A84="","",SUM(H84:J84))</f>
        <v/>
      </c>
      <c r="K84" s="6">
        <f>IF(A84="","",SUMIFS(Transfers!$E$2:$E$501,Transfers!$B$2:$B$501,A84,Transfers!$C$2:$C$501,"Received")-SUMIFS(Transfers!$E$2:$E$501,Transfers!$B$2:$B$501,A84,Transfers!$C$2:$C$501,"Sold"))</f>
        <v/>
      </c>
      <c r="L84" s="6">
        <f>IF(A84="","",N(G84)+N(K84))</f>
        <v/>
      </c>
      <c r="N84" s="6">
        <f>IF(A84="","",IF(N(L84)&lt;=0,"Out",IF(N(L84)&lt;=N(M84),"Reorder","OK")))</f>
        <v/>
      </c>
      <c r="O84" s="7">
        <f>IF(A84="","",N(L84)*N(E84))</f>
        <v/>
      </c>
    </row>
    <row r="85">
      <c r="E85" s="5" t="n"/>
      <c r="F85" s="5" t="n"/>
      <c r="G85" s="6">
        <f>IF(A85="","",SUM(H85:J85))</f>
        <v/>
      </c>
      <c r="K85" s="6">
        <f>IF(A85="","",SUMIFS(Transfers!$E$2:$E$501,Transfers!$B$2:$B$501,A85,Transfers!$C$2:$C$501,"Received")-SUMIFS(Transfers!$E$2:$E$501,Transfers!$B$2:$B$501,A85,Transfers!$C$2:$C$501,"Sold"))</f>
        <v/>
      </c>
      <c r="L85" s="6">
        <f>IF(A85="","",N(G85)+N(K85))</f>
        <v/>
      </c>
      <c r="N85" s="6">
        <f>IF(A85="","",IF(N(L85)&lt;=0,"Out",IF(N(L85)&lt;=N(M85),"Reorder","OK")))</f>
        <v/>
      </c>
      <c r="O85" s="7">
        <f>IF(A85="","",N(L85)*N(E85))</f>
        <v/>
      </c>
    </row>
    <row r="86">
      <c r="E86" s="5" t="n"/>
      <c r="F86" s="5" t="n"/>
      <c r="G86" s="6">
        <f>IF(A86="","",SUM(H86:J86))</f>
        <v/>
      </c>
      <c r="K86" s="6">
        <f>IF(A86="","",SUMIFS(Transfers!$E$2:$E$501,Transfers!$B$2:$B$501,A86,Transfers!$C$2:$C$501,"Received")-SUMIFS(Transfers!$E$2:$E$501,Transfers!$B$2:$B$501,A86,Transfers!$C$2:$C$501,"Sold"))</f>
        <v/>
      </c>
      <c r="L86" s="6">
        <f>IF(A86="","",N(G86)+N(K86))</f>
        <v/>
      </c>
      <c r="N86" s="6">
        <f>IF(A86="","",IF(N(L86)&lt;=0,"Out",IF(N(L86)&lt;=N(M86),"Reorder","OK")))</f>
        <v/>
      </c>
      <c r="O86" s="7">
        <f>IF(A86="","",N(L86)*N(E86))</f>
        <v/>
      </c>
    </row>
    <row r="87">
      <c r="E87" s="5" t="n"/>
      <c r="F87" s="5" t="n"/>
      <c r="G87" s="6">
        <f>IF(A87="","",SUM(H87:J87))</f>
        <v/>
      </c>
      <c r="K87" s="6">
        <f>IF(A87="","",SUMIFS(Transfers!$E$2:$E$501,Transfers!$B$2:$B$501,A87,Transfers!$C$2:$C$501,"Received")-SUMIFS(Transfers!$E$2:$E$501,Transfers!$B$2:$B$501,A87,Transfers!$C$2:$C$501,"Sold"))</f>
        <v/>
      </c>
      <c r="L87" s="6">
        <f>IF(A87="","",N(G87)+N(K87))</f>
        <v/>
      </c>
      <c r="N87" s="6">
        <f>IF(A87="","",IF(N(L87)&lt;=0,"Out",IF(N(L87)&lt;=N(M87),"Reorder","OK")))</f>
        <v/>
      </c>
      <c r="O87" s="7">
        <f>IF(A87="","",N(L87)*N(E87))</f>
        <v/>
      </c>
    </row>
    <row r="88">
      <c r="E88" s="5" t="n"/>
      <c r="F88" s="5" t="n"/>
      <c r="G88" s="6">
        <f>IF(A88="","",SUM(H88:J88))</f>
        <v/>
      </c>
      <c r="K88" s="6">
        <f>IF(A88="","",SUMIFS(Transfers!$E$2:$E$501,Transfers!$B$2:$B$501,A88,Transfers!$C$2:$C$501,"Received")-SUMIFS(Transfers!$E$2:$E$501,Transfers!$B$2:$B$501,A88,Transfers!$C$2:$C$501,"Sold"))</f>
        <v/>
      </c>
      <c r="L88" s="6">
        <f>IF(A88="","",N(G88)+N(K88))</f>
        <v/>
      </c>
      <c r="N88" s="6">
        <f>IF(A88="","",IF(N(L88)&lt;=0,"Out",IF(N(L88)&lt;=N(M88),"Reorder","OK")))</f>
        <v/>
      </c>
      <c r="O88" s="7">
        <f>IF(A88="","",N(L88)*N(E88))</f>
        <v/>
      </c>
    </row>
    <row r="89">
      <c r="E89" s="5" t="n"/>
      <c r="F89" s="5" t="n"/>
      <c r="G89" s="6">
        <f>IF(A89="","",SUM(H89:J89))</f>
        <v/>
      </c>
      <c r="K89" s="6">
        <f>IF(A89="","",SUMIFS(Transfers!$E$2:$E$501,Transfers!$B$2:$B$501,A89,Transfers!$C$2:$C$501,"Received")-SUMIFS(Transfers!$E$2:$E$501,Transfers!$B$2:$B$501,A89,Transfers!$C$2:$C$501,"Sold"))</f>
        <v/>
      </c>
      <c r="L89" s="6">
        <f>IF(A89="","",N(G89)+N(K89))</f>
        <v/>
      </c>
      <c r="N89" s="6">
        <f>IF(A89="","",IF(N(L89)&lt;=0,"Out",IF(N(L89)&lt;=N(M89),"Reorder","OK")))</f>
        <v/>
      </c>
      <c r="O89" s="7">
        <f>IF(A89="","",N(L89)*N(E89))</f>
        <v/>
      </c>
    </row>
    <row r="90">
      <c r="E90" s="5" t="n"/>
      <c r="F90" s="5" t="n"/>
      <c r="G90" s="6">
        <f>IF(A90="","",SUM(H90:J90))</f>
        <v/>
      </c>
      <c r="K90" s="6">
        <f>IF(A90="","",SUMIFS(Transfers!$E$2:$E$501,Transfers!$B$2:$B$501,A90,Transfers!$C$2:$C$501,"Received")-SUMIFS(Transfers!$E$2:$E$501,Transfers!$B$2:$B$501,A90,Transfers!$C$2:$C$501,"Sold"))</f>
        <v/>
      </c>
      <c r="L90" s="6">
        <f>IF(A90="","",N(G90)+N(K90))</f>
        <v/>
      </c>
      <c r="N90" s="6">
        <f>IF(A90="","",IF(N(L90)&lt;=0,"Out",IF(N(L90)&lt;=N(M90),"Reorder","OK")))</f>
        <v/>
      </c>
      <c r="O90" s="7">
        <f>IF(A90="","",N(L90)*N(E90))</f>
        <v/>
      </c>
    </row>
    <row r="91">
      <c r="E91" s="5" t="n"/>
      <c r="F91" s="5" t="n"/>
      <c r="G91" s="6">
        <f>IF(A91="","",SUM(H91:J91))</f>
        <v/>
      </c>
      <c r="K91" s="6">
        <f>IF(A91="","",SUMIFS(Transfers!$E$2:$E$501,Transfers!$B$2:$B$501,A91,Transfers!$C$2:$C$501,"Received")-SUMIFS(Transfers!$E$2:$E$501,Transfers!$B$2:$B$501,A91,Transfers!$C$2:$C$501,"Sold"))</f>
        <v/>
      </c>
      <c r="L91" s="6">
        <f>IF(A91="","",N(G91)+N(K91))</f>
        <v/>
      </c>
      <c r="N91" s="6">
        <f>IF(A91="","",IF(N(L91)&lt;=0,"Out",IF(N(L91)&lt;=N(M91),"Reorder","OK")))</f>
        <v/>
      </c>
      <c r="O91" s="7">
        <f>IF(A91="","",N(L91)*N(E91))</f>
        <v/>
      </c>
    </row>
    <row r="92">
      <c r="E92" s="5" t="n"/>
      <c r="F92" s="5" t="n"/>
      <c r="G92" s="6">
        <f>IF(A92="","",SUM(H92:J92))</f>
        <v/>
      </c>
      <c r="K92" s="6">
        <f>IF(A92="","",SUMIFS(Transfers!$E$2:$E$501,Transfers!$B$2:$B$501,A92,Transfers!$C$2:$C$501,"Received")-SUMIFS(Transfers!$E$2:$E$501,Transfers!$B$2:$B$501,A92,Transfers!$C$2:$C$501,"Sold"))</f>
        <v/>
      </c>
      <c r="L92" s="6">
        <f>IF(A92="","",N(G92)+N(K92))</f>
        <v/>
      </c>
      <c r="N92" s="6">
        <f>IF(A92="","",IF(N(L92)&lt;=0,"Out",IF(N(L92)&lt;=N(M92),"Reorder","OK")))</f>
        <v/>
      </c>
      <c r="O92" s="7">
        <f>IF(A92="","",N(L92)*N(E92))</f>
        <v/>
      </c>
    </row>
    <row r="93">
      <c r="E93" s="5" t="n"/>
      <c r="F93" s="5" t="n"/>
      <c r="G93" s="6">
        <f>IF(A93="","",SUM(H93:J93))</f>
        <v/>
      </c>
      <c r="K93" s="6">
        <f>IF(A93="","",SUMIFS(Transfers!$E$2:$E$501,Transfers!$B$2:$B$501,A93,Transfers!$C$2:$C$501,"Received")-SUMIFS(Transfers!$E$2:$E$501,Transfers!$B$2:$B$501,A93,Transfers!$C$2:$C$501,"Sold"))</f>
        <v/>
      </c>
      <c r="L93" s="6">
        <f>IF(A93="","",N(G93)+N(K93))</f>
        <v/>
      </c>
      <c r="N93" s="6">
        <f>IF(A93="","",IF(N(L93)&lt;=0,"Out",IF(N(L93)&lt;=N(M93),"Reorder","OK")))</f>
        <v/>
      </c>
      <c r="O93" s="7">
        <f>IF(A93="","",N(L93)*N(E93))</f>
        <v/>
      </c>
    </row>
    <row r="94">
      <c r="E94" s="5" t="n"/>
      <c r="F94" s="5" t="n"/>
      <c r="G94" s="6">
        <f>IF(A94="","",SUM(H94:J94))</f>
        <v/>
      </c>
      <c r="K94" s="6">
        <f>IF(A94="","",SUMIFS(Transfers!$E$2:$E$501,Transfers!$B$2:$B$501,A94,Transfers!$C$2:$C$501,"Received")-SUMIFS(Transfers!$E$2:$E$501,Transfers!$B$2:$B$501,A94,Transfers!$C$2:$C$501,"Sold"))</f>
        <v/>
      </c>
      <c r="L94" s="6">
        <f>IF(A94="","",N(G94)+N(K94))</f>
        <v/>
      </c>
      <c r="N94" s="6">
        <f>IF(A94="","",IF(N(L94)&lt;=0,"Out",IF(N(L94)&lt;=N(M94),"Reorder","OK")))</f>
        <v/>
      </c>
      <c r="O94" s="7">
        <f>IF(A94="","",N(L94)*N(E94))</f>
        <v/>
      </c>
    </row>
    <row r="95">
      <c r="E95" s="5" t="n"/>
      <c r="F95" s="5" t="n"/>
      <c r="G95" s="6">
        <f>IF(A95="","",SUM(H95:J95))</f>
        <v/>
      </c>
      <c r="K95" s="6">
        <f>IF(A95="","",SUMIFS(Transfers!$E$2:$E$501,Transfers!$B$2:$B$501,A95,Transfers!$C$2:$C$501,"Received")-SUMIFS(Transfers!$E$2:$E$501,Transfers!$B$2:$B$501,A95,Transfers!$C$2:$C$501,"Sold"))</f>
        <v/>
      </c>
      <c r="L95" s="6">
        <f>IF(A95="","",N(G95)+N(K95))</f>
        <v/>
      </c>
      <c r="N95" s="6">
        <f>IF(A95="","",IF(N(L95)&lt;=0,"Out",IF(N(L95)&lt;=N(M95),"Reorder","OK")))</f>
        <v/>
      </c>
      <c r="O95" s="7">
        <f>IF(A95="","",N(L95)*N(E95))</f>
        <v/>
      </c>
    </row>
    <row r="96">
      <c r="E96" s="5" t="n"/>
      <c r="F96" s="5" t="n"/>
      <c r="G96" s="6">
        <f>IF(A96="","",SUM(H96:J96))</f>
        <v/>
      </c>
      <c r="K96" s="6">
        <f>IF(A96="","",SUMIFS(Transfers!$E$2:$E$501,Transfers!$B$2:$B$501,A96,Transfers!$C$2:$C$501,"Received")-SUMIFS(Transfers!$E$2:$E$501,Transfers!$B$2:$B$501,A96,Transfers!$C$2:$C$501,"Sold"))</f>
        <v/>
      </c>
      <c r="L96" s="6">
        <f>IF(A96="","",N(G96)+N(K96))</f>
        <v/>
      </c>
      <c r="N96" s="6">
        <f>IF(A96="","",IF(N(L96)&lt;=0,"Out",IF(N(L96)&lt;=N(M96),"Reorder","OK")))</f>
        <v/>
      </c>
      <c r="O96" s="7">
        <f>IF(A96="","",N(L96)*N(E96))</f>
        <v/>
      </c>
    </row>
    <row r="97">
      <c r="E97" s="5" t="n"/>
      <c r="F97" s="5" t="n"/>
      <c r="G97" s="6">
        <f>IF(A97="","",SUM(H97:J97))</f>
        <v/>
      </c>
      <c r="K97" s="6">
        <f>IF(A97="","",SUMIFS(Transfers!$E$2:$E$501,Transfers!$B$2:$B$501,A97,Transfers!$C$2:$C$501,"Received")-SUMIFS(Transfers!$E$2:$E$501,Transfers!$B$2:$B$501,A97,Transfers!$C$2:$C$501,"Sold"))</f>
        <v/>
      </c>
      <c r="L97" s="6">
        <f>IF(A97="","",N(G97)+N(K97))</f>
        <v/>
      </c>
      <c r="N97" s="6">
        <f>IF(A97="","",IF(N(L97)&lt;=0,"Out",IF(N(L97)&lt;=N(M97),"Reorder","OK")))</f>
        <v/>
      </c>
      <c r="O97" s="7">
        <f>IF(A97="","",N(L97)*N(E97))</f>
        <v/>
      </c>
    </row>
    <row r="98">
      <c r="E98" s="5" t="n"/>
      <c r="F98" s="5" t="n"/>
      <c r="G98" s="6">
        <f>IF(A98="","",SUM(H98:J98))</f>
        <v/>
      </c>
      <c r="K98" s="6">
        <f>IF(A98="","",SUMIFS(Transfers!$E$2:$E$501,Transfers!$B$2:$B$501,A98,Transfers!$C$2:$C$501,"Received")-SUMIFS(Transfers!$E$2:$E$501,Transfers!$B$2:$B$501,A98,Transfers!$C$2:$C$501,"Sold"))</f>
        <v/>
      </c>
      <c r="L98" s="6">
        <f>IF(A98="","",N(G98)+N(K98))</f>
        <v/>
      </c>
      <c r="N98" s="6">
        <f>IF(A98="","",IF(N(L98)&lt;=0,"Out",IF(N(L98)&lt;=N(M98),"Reorder","OK")))</f>
        <v/>
      </c>
      <c r="O98" s="7">
        <f>IF(A98="","",N(L98)*N(E98))</f>
        <v/>
      </c>
    </row>
    <row r="99">
      <c r="E99" s="5" t="n"/>
      <c r="F99" s="5" t="n"/>
      <c r="G99" s="6">
        <f>IF(A99="","",SUM(H99:J99))</f>
        <v/>
      </c>
      <c r="K99" s="6">
        <f>IF(A99="","",SUMIFS(Transfers!$E$2:$E$501,Transfers!$B$2:$B$501,A99,Transfers!$C$2:$C$501,"Received")-SUMIFS(Transfers!$E$2:$E$501,Transfers!$B$2:$B$501,A99,Transfers!$C$2:$C$501,"Sold"))</f>
        <v/>
      </c>
      <c r="L99" s="6">
        <f>IF(A99="","",N(G99)+N(K99))</f>
        <v/>
      </c>
      <c r="N99" s="6">
        <f>IF(A99="","",IF(N(L99)&lt;=0,"Out",IF(N(L99)&lt;=N(M99),"Reorder","OK")))</f>
        <v/>
      </c>
      <c r="O99" s="7">
        <f>IF(A99="","",N(L99)*N(E99))</f>
        <v/>
      </c>
    </row>
    <row r="100">
      <c r="E100" s="5" t="n"/>
      <c r="F100" s="5" t="n"/>
      <c r="G100" s="6">
        <f>IF(A100="","",SUM(H100:J100))</f>
        <v/>
      </c>
      <c r="K100" s="6">
        <f>IF(A100="","",SUMIFS(Transfers!$E$2:$E$501,Transfers!$B$2:$B$501,A100,Transfers!$C$2:$C$501,"Received")-SUMIFS(Transfers!$E$2:$E$501,Transfers!$B$2:$B$501,A100,Transfers!$C$2:$C$501,"Sold"))</f>
        <v/>
      </c>
      <c r="L100" s="6">
        <f>IF(A100="","",N(G100)+N(K100))</f>
        <v/>
      </c>
      <c r="N100" s="6">
        <f>IF(A100="","",IF(N(L100)&lt;=0,"Out",IF(N(L100)&lt;=N(M100),"Reorder","OK")))</f>
        <v/>
      </c>
      <c r="O100" s="7">
        <f>IF(A100="","",N(L100)*N(E100))</f>
        <v/>
      </c>
    </row>
    <row r="101">
      <c r="E101" s="5" t="n"/>
      <c r="F101" s="5" t="n"/>
      <c r="G101" s="6">
        <f>IF(A101="","",SUM(H101:J101))</f>
        <v/>
      </c>
      <c r="K101" s="6">
        <f>IF(A101="","",SUMIFS(Transfers!$E$2:$E$501,Transfers!$B$2:$B$501,A101,Transfers!$C$2:$C$501,"Received")-SUMIFS(Transfers!$E$2:$E$501,Transfers!$B$2:$B$501,A101,Transfers!$C$2:$C$501,"Sold"))</f>
        <v/>
      </c>
      <c r="L101" s="6">
        <f>IF(A101="","",N(G101)+N(K101))</f>
        <v/>
      </c>
      <c r="N101" s="6">
        <f>IF(A101="","",IF(N(L101)&lt;=0,"Out",IF(N(L101)&lt;=N(M101),"Reorder","OK")))</f>
        <v/>
      </c>
      <c r="O101" s="7">
        <f>IF(A101="","",N(L101)*N(E101))</f>
        <v/>
      </c>
    </row>
    <row r="102">
      <c r="E102" s="5" t="n"/>
      <c r="F102" s="5" t="n"/>
      <c r="G102" s="6">
        <f>IF(A102="","",SUM(H102:J102))</f>
        <v/>
      </c>
      <c r="K102" s="6">
        <f>IF(A102="","",SUMIFS(Transfers!$E$2:$E$501,Transfers!$B$2:$B$501,A102,Transfers!$C$2:$C$501,"Received")-SUMIFS(Transfers!$E$2:$E$501,Transfers!$B$2:$B$501,A102,Transfers!$C$2:$C$501,"Sold"))</f>
        <v/>
      </c>
      <c r="L102" s="6">
        <f>IF(A102="","",N(G102)+N(K102))</f>
        <v/>
      </c>
      <c r="N102" s="6">
        <f>IF(A102="","",IF(N(L102)&lt;=0,"Out",IF(N(L102)&lt;=N(M102),"Reorder","OK")))</f>
        <v/>
      </c>
      <c r="O102" s="7">
        <f>IF(A102="","",N(L102)*N(E102))</f>
        <v/>
      </c>
    </row>
    <row r="103">
      <c r="E103" s="5" t="n"/>
      <c r="F103" s="5" t="n"/>
      <c r="G103" s="6">
        <f>IF(A103="","",SUM(H103:J103))</f>
        <v/>
      </c>
      <c r="K103" s="6">
        <f>IF(A103="","",SUMIFS(Transfers!$E$2:$E$501,Transfers!$B$2:$B$501,A103,Transfers!$C$2:$C$501,"Received")-SUMIFS(Transfers!$E$2:$E$501,Transfers!$B$2:$B$501,A103,Transfers!$C$2:$C$501,"Sold"))</f>
        <v/>
      </c>
      <c r="L103" s="6">
        <f>IF(A103="","",N(G103)+N(K103))</f>
        <v/>
      </c>
      <c r="N103" s="6">
        <f>IF(A103="","",IF(N(L103)&lt;=0,"Out",IF(N(L103)&lt;=N(M103),"Reorder","OK")))</f>
        <v/>
      </c>
      <c r="O103" s="7">
        <f>IF(A103="","",N(L103)*N(E103))</f>
        <v/>
      </c>
    </row>
    <row r="104">
      <c r="E104" s="5" t="n"/>
      <c r="F104" s="5" t="n"/>
      <c r="G104" s="6">
        <f>IF(A104="","",SUM(H104:J104))</f>
        <v/>
      </c>
      <c r="K104" s="6">
        <f>IF(A104="","",SUMIFS(Transfers!$E$2:$E$501,Transfers!$B$2:$B$501,A104,Transfers!$C$2:$C$501,"Received")-SUMIFS(Transfers!$E$2:$E$501,Transfers!$B$2:$B$501,A104,Transfers!$C$2:$C$501,"Sold"))</f>
        <v/>
      </c>
      <c r="L104" s="6">
        <f>IF(A104="","",N(G104)+N(K104))</f>
        <v/>
      </c>
      <c r="N104" s="6">
        <f>IF(A104="","",IF(N(L104)&lt;=0,"Out",IF(N(L104)&lt;=N(M104),"Reorder","OK")))</f>
        <v/>
      </c>
      <c r="O104" s="7">
        <f>IF(A104="","",N(L104)*N(E104))</f>
        <v/>
      </c>
    </row>
    <row r="105">
      <c r="E105" s="5" t="n"/>
      <c r="F105" s="5" t="n"/>
      <c r="G105" s="6">
        <f>IF(A105="","",SUM(H105:J105))</f>
        <v/>
      </c>
      <c r="K105" s="6">
        <f>IF(A105="","",SUMIFS(Transfers!$E$2:$E$501,Transfers!$B$2:$B$501,A105,Transfers!$C$2:$C$501,"Received")-SUMIFS(Transfers!$E$2:$E$501,Transfers!$B$2:$B$501,A105,Transfers!$C$2:$C$501,"Sold"))</f>
        <v/>
      </c>
      <c r="L105" s="6">
        <f>IF(A105="","",N(G105)+N(K105))</f>
        <v/>
      </c>
      <c r="N105" s="6">
        <f>IF(A105="","",IF(N(L105)&lt;=0,"Out",IF(N(L105)&lt;=N(M105),"Reorder","OK")))</f>
        <v/>
      </c>
      <c r="O105" s="7">
        <f>IF(A105="","",N(L105)*N(E105))</f>
        <v/>
      </c>
    </row>
    <row r="106">
      <c r="E106" s="5" t="n"/>
      <c r="F106" s="5" t="n"/>
      <c r="G106" s="6">
        <f>IF(A106="","",SUM(H106:J106))</f>
        <v/>
      </c>
      <c r="K106" s="6">
        <f>IF(A106="","",SUMIFS(Transfers!$E$2:$E$501,Transfers!$B$2:$B$501,A106,Transfers!$C$2:$C$501,"Received")-SUMIFS(Transfers!$E$2:$E$501,Transfers!$B$2:$B$501,A106,Transfers!$C$2:$C$501,"Sold"))</f>
        <v/>
      </c>
      <c r="L106" s="6">
        <f>IF(A106="","",N(G106)+N(K106))</f>
        <v/>
      </c>
      <c r="N106" s="6">
        <f>IF(A106="","",IF(N(L106)&lt;=0,"Out",IF(N(L106)&lt;=N(M106),"Reorder","OK")))</f>
        <v/>
      </c>
      <c r="O106" s="7">
        <f>IF(A106="","",N(L106)*N(E106))</f>
        <v/>
      </c>
    </row>
    <row r="107">
      <c r="E107" s="5" t="n"/>
      <c r="F107" s="5" t="n"/>
      <c r="G107" s="6">
        <f>IF(A107="","",SUM(H107:J107))</f>
        <v/>
      </c>
      <c r="K107" s="6">
        <f>IF(A107="","",SUMIFS(Transfers!$E$2:$E$501,Transfers!$B$2:$B$501,A107,Transfers!$C$2:$C$501,"Received")-SUMIFS(Transfers!$E$2:$E$501,Transfers!$B$2:$B$501,A107,Transfers!$C$2:$C$501,"Sold"))</f>
        <v/>
      </c>
      <c r="L107" s="6">
        <f>IF(A107="","",N(G107)+N(K107))</f>
        <v/>
      </c>
      <c r="N107" s="6">
        <f>IF(A107="","",IF(N(L107)&lt;=0,"Out",IF(N(L107)&lt;=N(M107),"Reorder","OK")))</f>
        <v/>
      </c>
      <c r="O107" s="7">
        <f>IF(A107="","",N(L107)*N(E107))</f>
        <v/>
      </c>
    </row>
    <row r="108">
      <c r="E108" s="5" t="n"/>
      <c r="F108" s="5" t="n"/>
      <c r="G108" s="6">
        <f>IF(A108="","",SUM(H108:J108))</f>
        <v/>
      </c>
      <c r="K108" s="6">
        <f>IF(A108="","",SUMIFS(Transfers!$E$2:$E$501,Transfers!$B$2:$B$501,A108,Transfers!$C$2:$C$501,"Received")-SUMIFS(Transfers!$E$2:$E$501,Transfers!$B$2:$B$501,A108,Transfers!$C$2:$C$501,"Sold"))</f>
        <v/>
      </c>
      <c r="L108" s="6">
        <f>IF(A108="","",N(G108)+N(K108))</f>
        <v/>
      </c>
      <c r="N108" s="6">
        <f>IF(A108="","",IF(N(L108)&lt;=0,"Out",IF(N(L108)&lt;=N(M108),"Reorder","OK")))</f>
        <v/>
      </c>
      <c r="O108" s="7">
        <f>IF(A108="","",N(L108)*N(E108))</f>
        <v/>
      </c>
    </row>
    <row r="109">
      <c r="E109" s="5" t="n"/>
      <c r="F109" s="5" t="n"/>
      <c r="G109" s="6">
        <f>IF(A109="","",SUM(H109:J109))</f>
        <v/>
      </c>
      <c r="K109" s="6">
        <f>IF(A109="","",SUMIFS(Transfers!$E$2:$E$501,Transfers!$B$2:$B$501,A109,Transfers!$C$2:$C$501,"Received")-SUMIFS(Transfers!$E$2:$E$501,Transfers!$B$2:$B$501,A109,Transfers!$C$2:$C$501,"Sold"))</f>
        <v/>
      </c>
      <c r="L109" s="6">
        <f>IF(A109="","",N(G109)+N(K109))</f>
        <v/>
      </c>
      <c r="N109" s="6">
        <f>IF(A109="","",IF(N(L109)&lt;=0,"Out",IF(N(L109)&lt;=N(M109),"Reorder","OK")))</f>
        <v/>
      </c>
      <c r="O109" s="7">
        <f>IF(A109="","",N(L109)*N(E109))</f>
        <v/>
      </c>
    </row>
    <row r="110">
      <c r="E110" s="5" t="n"/>
      <c r="F110" s="5" t="n"/>
      <c r="G110" s="6">
        <f>IF(A110="","",SUM(H110:J110))</f>
        <v/>
      </c>
      <c r="K110" s="6">
        <f>IF(A110="","",SUMIFS(Transfers!$E$2:$E$501,Transfers!$B$2:$B$501,A110,Transfers!$C$2:$C$501,"Received")-SUMIFS(Transfers!$E$2:$E$501,Transfers!$B$2:$B$501,A110,Transfers!$C$2:$C$501,"Sold"))</f>
        <v/>
      </c>
      <c r="L110" s="6">
        <f>IF(A110="","",N(G110)+N(K110))</f>
        <v/>
      </c>
      <c r="N110" s="6">
        <f>IF(A110="","",IF(N(L110)&lt;=0,"Out",IF(N(L110)&lt;=N(M110),"Reorder","OK")))</f>
        <v/>
      </c>
      <c r="O110" s="7">
        <f>IF(A110="","",N(L110)*N(E110))</f>
        <v/>
      </c>
    </row>
    <row r="111">
      <c r="E111" s="5" t="n"/>
      <c r="F111" s="5" t="n"/>
      <c r="G111" s="6">
        <f>IF(A111="","",SUM(H111:J111))</f>
        <v/>
      </c>
      <c r="K111" s="6">
        <f>IF(A111="","",SUMIFS(Transfers!$E$2:$E$501,Transfers!$B$2:$B$501,A111,Transfers!$C$2:$C$501,"Received")-SUMIFS(Transfers!$E$2:$E$501,Transfers!$B$2:$B$501,A111,Transfers!$C$2:$C$501,"Sold"))</f>
        <v/>
      </c>
      <c r="L111" s="6">
        <f>IF(A111="","",N(G111)+N(K111))</f>
        <v/>
      </c>
      <c r="N111" s="6">
        <f>IF(A111="","",IF(N(L111)&lt;=0,"Out",IF(N(L111)&lt;=N(M111),"Reorder","OK")))</f>
        <v/>
      </c>
      <c r="O111" s="7">
        <f>IF(A111="","",N(L111)*N(E111))</f>
        <v/>
      </c>
    </row>
    <row r="112">
      <c r="E112" s="5" t="n"/>
      <c r="F112" s="5" t="n"/>
      <c r="G112" s="6">
        <f>IF(A112="","",SUM(H112:J112))</f>
        <v/>
      </c>
      <c r="K112" s="6">
        <f>IF(A112="","",SUMIFS(Transfers!$E$2:$E$501,Transfers!$B$2:$B$501,A112,Transfers!$C$2:$C$501,"Received")-SUMIFS(Transfers!$E$2:$E$501,Transfers!$B$2:$B$501,A112,Transfers!$C$2:$C$501,"Sold"))</f>
        <v/>
      </c>
      <c r="L112" s="6">
        <f>IF(A112="","",N(G112)+N(K112))</f>
        <v/>
      </c>
      <c r="N112" s="6">
        <f>IF(A112="","",IF(N(L112)&lt;=0,"Out",IF(N(L112)&lt;=N(M112),"Reorder","OK")))</f>
        <v/>
      </c>
      <c r="O112" s="7">
        <f>IF(A112="","",N(L112)*N(E112))</f>
        <v/>
      </c>
    </row>
    <row r="113">
      <c r="E113" s="5" t="n"/>
      <c r="F113" s="5" t="n"/>
      <c r="G113" s="6">
        <f>IF(A113="","",SUM(H113:J113))</f>
        <v/>
      </c>
      <c r="K113" s="6">
        <f>IF(A113="","",SUMIFS(Transfers!$E$2:$E$501,Transfers!$B$2:$B$501,A113,Transfers!$C$2:$C$501,"Received")-SUMIFS(Transfers!$E$2:$E$501,Transfers!$B$2:$B$501,A113,Transfers!$C$2:$C$501,"Sold"))</f>
        <v/>
      </c>
      <c r="L113" s="6">
        <f>IF(A113="","",N(G113)+N(K113))</f>
        <v/>
      </c>
      <c r="N113" s="6">
        <f>IF(A113="","",IF(N(L113)&lt;=0,"Out",IF(N(L113)&lt;=N(M113),"Reorder","OK")))</f>
        <v/>
      </c>
      <c r="O113" s="7">
        <f>IF(A113="","",N(L113)*N(E113))</f>
        <v/>
      </c>
    </row>
    <row r="114">
      <c r="E114" s="5" t="n"/>
      <c r="F114" s="5" t="n"/>
      <c r="G114" s="6">
        <f>IF(A114="","",SUM(H114:J114))</f>
        <v/>
      </c>
      <c r="K114" s="6">
        <f>IF(A114="","",SUMIFS(Transfers!$E$2:$E$501,Transfers!$B$2:$B$501,A114,Transfers!$C$2:$C$501,"Received")-SUMIFS(Transfers!$E$2:$E$501,Transfers!$B$2:$B$501,A114,Transfers!$C$2:$C$501,"Sold"))</f>
        <v/>
      </c>
      <c r="L114" s="6">
        <f>IF(A114="","",N(G114)+N(K114))</f>
        <v/>
      </c>
      <c r="N114" s="6">
        <f>IF(A114="","",IF(N(L114)&lt;=0,"Out",IF(N(L114)&lt;=N(M114),"Reorder","OK")))</f>
        <v/>
      </c>
      <c r="O114" s="7">
        <f>IF(A114="","",N(L114)*N(E114))</f>
        <v/>
      </c>
    </row>
    <row r="115">
      <c r="E115" s="5" t="n"/>
      <c r="F115" s="5" t="n"/>
      <c r="G115" s="6">
        <f>IF(A115="","",SUM(H115:J115))</f>
        <v/>
      </c>
      <c r="K115" s="6">
        <f>IF(A115="","",SUMIFS(Transfers!$E$2:$E$501,Transfers!$B$2:$B$501,A115,Transfers!$C$2:$C$501,"Received")-SUMIFS(Transfers!$E$2:$E$501,Transfers!$B$2:$B$501,A115,Transfers!$C$2:$C$501,"Sold"))</f>
        <v/>
      </c>
      <c r="L115" s="6">
        <f>IF(A115="","",N(G115)+N(K115))</f>
        <v/>
      </c>
      <c r="N115" s="6">
        <f>IF(A115="","",IF(N(L115)&lt;=0,"Out",IF(N(L115)&lt;=N(M115),"Reorder","OK")))</f>
        <v/>
      </c>
      <c r="O115" s="7">
        <f>IF(A115="","",N(L115)*N(E115))</f>
        <v/>
      </c>
    </row>
    <row r="116">
      <c r="E116" s="5" t="n"/>
      <c r="F116" s="5" t="n"/>
      <c r="G116" s="6">
        <f>IF(A116="","",SUM(H116:J116))</f>
        <v/>
      </c>
      <c r="K116" s="6">
        <f>IF(A116="","",SUMIFS(Transfers!$E$2:$E$501,Transfers!$B$2:$B$501,A116,Transfers!$C$2:$C$501,"Received")-SUMIFS(Transfers!$E$2:$E$501,Transfers!$B$2:$B$501,A116,Transfers!$C$2:$C$501,"Sold"))</f>
        <v/>
      </c>
      <c r="L116" s="6">
        <f>IF(A116="","",N(G116)+N(K116))</f>
        <v/>
      </c>
      <c r="N116" s="6">
        <f>IF(A116="","",IF(N(L116)&lt;=0,"Out",IF(N(L116)&lt;=N(M116),"Reorder","OK")))</f>
        <v/>
      </c>
      <c r="O116" s="7">
        <f>IF(A116="","",N(L116)*N(E116))</f>
        <v/>
      </c>
    </row>
    <row r="117">
      <c r="E117" s="5" t="n"/>
      <c r="F117" s="5" t="n"/>
      <c r="G117" s="6">
        <f>IF(A117="","",SUM(H117:J117))</f>
        <v/>
      </c>
      <c r="K117" s="6">
        <f>IF(A117="","",SUMIFS(Transfers!$E$2:$E$501,Transfers!$B$2:$B$501,A117,Transfers!$C$2:$C$501,"Received")-SUMIFS(Transfers!$E$2:$E$501,Transfers!$B$2:$B$501,A117,Transfers!$C$2:$C$501,"Sold"))</f>
        <v/>
      </c>
      <c r="L117" s="6">
        <f>IF(A117="","",N(G117)+N(K117))</f>
        <v/>
      </c>
      <c r="N117" s="6">
        <f>IF(A117="","",IF(N(L117)&lt;=0,"Out",IF(N(L117)&lt;=N(M117),"Reorder","OK")))</f>
        <v/>
      </c>
      <c r="O117" s="7">
        <f>IF(A117="","",N(L117)*N(E117))</f>
        <v/>
      </c>
    </row>
    <row r="118">
      <c r="E118" s="5" t="n"/>
      <c r="F118" s="5" t="n"/>
      <c r="G118" s="6">
        <f>IF(A118="","",SUM(H118:J118))</f>
        <v/>
      </c>
      <c r="K118" s="6">
        <f>IF(A118="","",SUMIFS(Transfers!$E$2:$E$501,Transfers!$B$2:$B$501,A118,Transfers!$C$2:$C$501,"Received")-SUMIFS(Transfers!$E$2:$E$501,Transfers!$B$2:$B$501,A118,Transfers!$C$2:$C$501,"Sold"))</f>
        <v/>
      </c>
      <c r="L118" s="6">
        <f>IF(A118="","",N(G118)+N(K118))</f>
        <v/>
      </c>
      <c r="N118" s="6">
        <f>IF(A118="","",IF(N(L118)&lt;=0,"Out",IF(N(L118)&lt;=N(M118),"Reorder","OK")))</f>
        <v/>
      </c>
      <c r="O118" s="7">
        <f>IF(A118="","",N(L118)*N(E118))</f>
        <v/>
      </c>
    </row>
    <row r="119">
      <c r="E119" s="5" t="n"/>
      <c r="F119" s="5" t="n"/>
      <c r="G119" s="6">
        <f>IF(A119="","",SUM(H119:J119))</f>
        <v/>
      </c>
      <c r="K119" s="6">
        <f>IF(A119="","",SUMIFS(Transfers!$E$2:$E$501,Transfers!$B$2:$B$501,A119,Transfers!$C$2:$C$501,"Received")-SUMIFS(Transfers!$E$2:$E$501,Transfers!$B$2:$B$501,A119,Transfers!$C$2:$C$501,"Sold"))</f>
        <v/>
      </c>
      <c r="L119" s="6">
        <f>IF(A119="","",N(G119)+N(K119))</f>
        <v/>
      </c>
      <c r="N119" s="6">
        <f>IF(A119="","",IF(N(L119)&lt;=0,"Out",IF(N(L119)&lt;=N(M119),"Reorder","OK")))</f>
        <v/>
      </c>
      <c r="O119" s="7">
        <f>IF(A119="","",N(L119)*N(E119))</f>
        <v/>
      </c>
    </row>
    <row r="120">
      <c r="E120" s="5" t="n"/>
      <c r="F120" s="5" t="n"/>
      <c r="G120" s="6">
        <f>IF(A120="","",SUM(H120:J120))</f>
        <v/>
      </c>
      <c r="K120" s="6">
        <f>IF(A120="","",SUMIFS(Transfers!$E$2:$E$501,Transfers!$B$2:$B$501,A120,Transfers!$C$2:$C$501,"Received")-SUMIFS(Transfers!$E$2:$E$501,Transfers!$B$2:$B$501,A120,Transfers!$C$2:$C$501,"Sold"))</f>
        <v/>
      </c>
      <c r="L120" s="6">
        <f>IF(A120="","",N(G120)+N(K120))</f>
        <v/>
      </c>
      <c r="N120" s="6">
        <f>IF(A120="","",IF(N(L120)&lt;=0,"Out",IF(N(L120)&lt;=N(M120),"Reorder","OK")))</f>
        <v/>
      </c>
      <c r="O120" s="7">
        <f>IF(A120="","",N(L120)*N(E120))</f>
        <v/>
      </c>
    </row>
    <row r="121">
      <c r="E121" s="5" t="n"/>
      <c r="F121" s="5" t="n"/>
      <c r="G121" s="6">
        <f>IF(A121="","",SUM(H121:J121))</f>
        <v/>
      </c>
      <c r="K121" s="6">
        <f>IF(A121="","",SUMIFS(Transfers!$E$2:$E$501,Transfers!$B$2:$B$501,A121,Transfers!$C$2:$C$501,"Received")-SUMIFS(Transfers!$E$2:$E$501,Transfers!$B$2:$B$501,A121,Transfers!$C$2:$C$501,"Sold"))</f>
        <v/>
      </c>
      <c r="L121" s="6">
        <f>IF(A121="","",N(G121)+N(K121))</f>
        <v/>
      </c>
      <c r="N121" s="6">
        <f>IF(A121="","",IF(N(L121)&lt;=0,"Out",IF(N(L121)&lt;=N(M121),"Reorder","OK")))</f>
        <v/>
      </c>
      <c r="O121" s="7">
        <f>IF(A121="","",N(L121)*N(E121))</f>
        <v/>
      </c>
    </row>
    <row r="122">
      <c r="E122" s="5" t="n"/>
      <c r="F122" s="5" t="n"/>
      <c r="G122" s="6">
        <f>IF(A122="","",SUM(H122:J122))</f>
        <v/>
      </c>
      <c r="K122" s="6">
        <f>IF(A122="","",SUMIFS(Transfers!$E$2:$E$501,Transfers!$B$2:$B$501,A122,Transfers!$C$2:$C$501,"Received")-SUMIFS(Transfers!$E$2:$E$501,Transfers!$B$2:$B$501,A122,Transfers!$C$2:$C$501,"Sold"))</f>
        <v/>
      </c>
      <c r="L122" s="6">
        <f>IF(A122="","",N(G122)+N(K122))</f>
        <v/>
      </c>
      <c r="N122" s="6">
        <f>IF(A122="","",IF(N(L122)&lt;=0,"Out",IF(N(L122)&lt;=N(M122),"Reorder","OK")))</f>
        <v/>
      </c>
      <c r="O122" s="7">
        <f>IF(A122="","",N(L122)*N(E122))</f>
        <v/>
      </c>
    </row>
    <row r="123">
      <c r="E123" s="5" t="n"/>
      <c r="F123" s="5" t="n"/>
      <c r="G123" s="6">
        <f>IF(A123="","",SUM(H123:J123))</f>
        <v/>
      </c>
      <c r="K123" s="6">
        <f>IF(A123="","",SUMIFS(Transfers!$E$2:$E$501,Transfers!$B$2:$B$501,A123,Transfers!$C$2:$C$501,"Received")-SUMIFS(Transfers!$E$2:$E$501,Transfers!$B$2:$B$501,A123,Transfers!$C$2:$C$501,"Sold"))</f>
        <v/>
      </c>
      <c r="L123" s="6">
        <f>IF(A123="","",N(G123)+N(K123))</f>
        <v/>
      </c>
      <c r="N123" s="6">
        <f>IF(A123="","",IF(N(L123)&lt;=0,"Out",IF(N(L123)&lt;=N(M123),"Reorder","OK")))</f>
        <v/>
      </c>
      <c r="O123" s="7">
        <f>IF(A123="","",N(L123)*N(E123))</f>
        <v/>
      </c>
    </row>
    <row r="124">
      <c r="E124" s="5" t="n"/>
      <c r="F124" s="5" t="n"/>
      <c r="G124" s="6">
        <f>IF(A124="","",SUM(H124:J124))</f>
        <v/>
      </c>
      <c r="K124" s="6">
        <f>IF(A124="","",SUMIFS(Transfers!$E$2:$E$501,Transfers!$B$2:$B$501,A124,Transfers!$C$2:$C$501,"Received")-SUMIFS(Transfers!$E$2:$E$501,Transfers!$B$2:$B$501,A124,Transfers!$C$2:$C$501,"Sold"))</f>
        <v/>
      </c>
      <c r="L124" s="6">
        <f>IF(A124="","",N(G124)+N(K124))</f>
        <v/>
      </c>
      <c r="N124" s="6">
        <f>IF(A124="","",IF(N(L124)&lt;=0,"Out",IF(N(L124)&lt;=N(M124),"Reorder","OK")))</f>
        <v/>
      </c>
      <c r="O124" s="7">
        <f>IF(A124="","",N(L124)*N(E124))</f>
        <v/>
      </c>
    </row>
    <row r="125">
      <c r="E125" s="5" t="n"/>
      <c r="F125" s="5" t="n"/>
      <c r="G125" s="6">
        <f>IF(A125="","",SUM(H125:J125))</f>
        <v/>
      </c>
      <c r="K125" s="6">
        <f>IF(A125="","",SUMIFS(Transfers!$E$2:$E$501,Transfers!$B$2:$B$501,A125,Transfers!$C$2:$C$501,"Received")-SUMIFS(Transfers!$E$2:$E$501,Transfers!$B$2:$B$501,A125,Transfers!$C$2:$C$501,"Sold"))</f>
        <v/>
      </c>
      <c r="L125" s="6">
        <f>IF(A125="","",N(G125)+N(K125))</f>
        <v/>
      </c>
      <c r="N125" s="6">
        <f>IF(A125="","",IF(N(L125)&lt;=0,"Out",IF(N(L125)&lt;=N(M125),"Reorder","OK")))</f>
        <v/>
      </c>
      <c r="O125" s="7">
        <f>IF(A125="","",N(L125)*N(E125))</f>
        <v/>
      </c>
    </row>
    <row r="126">
      <c r="E126" s="5" t="n"/>
      <c r="F126" s="5" t="n"/>
      <c r="G126" s="6">
        <f>IF(A126="","",SUM(H126:J126))</f>
        <v/>
      </c>
      <c r="K126" s="6">
        <f>IF(A126="","",SUMIFS(Transfers!$E$2:$E$501,Transfers!$B$2:$B$501,A126,Transfers!$C$2:$C$501,"Received")-SUMIFS(Transfers!$E$2:$E$501,Transfers!$B$2:$B$501,A126,Transfers!$C$2:$C$501,"Sold"))</f>
        <v/>
      </c>
      <c r="L126" s="6">
        <f>IF(A126="","",N(G126)+N(K126))</f>
        <v/>
      </c>
      <c r="N126" s="6">
        <f>IF(A126="","",IF(N(L126)&lt;=0,"Out",IF(N(L126)&lt;=N(M126),"Reorder","OK")))</f>
        <v/>
      </c>
      <c r="O126" s="7">
        <f>IF(A126="","",N(L126)*N(E126))</f>
        <v/>
      </c>
    </row>
    <row r="127">
      <c r="E127" s="5" t="n"/>
      <c r="F127" s="5" t="n"/>
      <c r="G127" s="6">
        <f>IF(A127="","",SUM(H127:J127))</f>
        <v/>
      </c>
      <c r="K127" s="6">
        <f>IF(A127="","",SUMIFS(Transfers!$E$2:$E$501,Transfers!$B$2:$B$501,A127,Transfers!$C$2:$C$501,"Received")-SUMIFS(Transfers!$E$2:$E$501,Transfers!$B$2:$B$501,A127,Transfers!$C$2:$C$501,"Sold"))</f>
        <v/>
      </c>
      <c r="L127" s="6">
        <f>IF(A127="","",N(G127)+N(K127))</f>
        <v/>
      </c>
      <c r="N127" s="6">
        <f>IF(A127="","",IF(N(L127)&lt;=0,"Out",IF(N(L127)&lt;=N(M127),"Reorder","OK")))</f>
        <v/>
      </c>
      <c r="O127" s="7">
        <f>IF(A127="","",N(L127)*N(E127))</f>
        <v/>
      </c>
    </row>
    <row r="128">
      <c r="E128" s="5" t="n"/>
      <c r="F128" s="5" t="n"/>
      <c r="G128" s="6">
        <f>IF(A128="","",SUM(H128:J128))</f>
        <v/>
      </c>
      <c r="K128" s="6">
        <f>IF(A128="","",SUMIFS(Transfers!$E$2:$E$501,Transfers!$B$2:$B$501,A128,Transfers!$C$2:$C$501,"Received")-SUMIFS(Transfers!$E$2:$E$501,Transfers!$B$2:$B$501,A128,Transfers!$C$2:$C$501,"Sold"))</f>
        <v/>
      </c>
      <c r="L128" s="6">
        <f>IF(A128="","",N(G128)+N(K128))</f>
        <v/>
      </c>
      <c r="N128" s="6">
        <f>IF(A128="","",IF(N(L128)&lt;=0,"Out",IF(N(L128)&lt;=N(M128),"Reorder","OK")))</f>
        <v/>
      </c>
      <c r="O128" s="7">
        <f>IF(A128="","",N(L128)*N(E128))</f>
        <v/>
      </c>
    </row>
    <row r="129">
      <c r="E129" s="5" t="n"/>
      <c r="F129" s="5" t="n"/>
      <c r="G129" s="6">
        <f>IF(A129="","",SUM(H129:J129))</f>
        <v/>
      </c>
      <c r="K129" s="6">
        <f>IF(A129="","",SUMIFS(Transfers!$E$2:$E$501,Transfers!$B$2:$B$501,A129,Transfers!$C$2:$C$501,"Received")-SUMIFS(Transfers!$E$2:$E$501,Transfers!$B$2:$B$501,A129,Transfers!$C$2:$C$501,"Sold"))</f>
        <v/>
      </c>
      <c r="L129" s="6">
        <f>IF(A129="","",N(G129)+N(K129))</f>
        <v/>
      </c>
      <c r="N129" s="6">
        <f>IF(A129="","",IF(N(L129)&lt;=0,"Out",IF(N(L129)&lt;=N(M129),"Reorder","OK")))</f>
        <v/>
      </c>
      <c r="O129" s="7">
        <f>IF(A129="","",N(L129)*N(E129))</f>
        <v/>
      </c>
    </row>
    <row r="130">
      <c r="E130" s="5" t="n"/>
      <c r="F130" s="5" t="n"/>
      <c r="G130" s="6">
        <f>IF(A130="","",SUM(H130:J130))</f>
        <v/>
      </c>
      <c r="K130" s="6">
        <f>IF(A130="","",SUMIFS(Transfers!$E$2:$E$501,Transfers!$B$2:$B$501,A130,Transfers!$C$2:$C$501,"Received")-SUMIFS(Transfers!$E$2:$E$501,Transfers!$B$2:$B$501,A130,Transfers!$C$2:$C$501,"Sold"))</f>
        <v/>
      </c>
      <c r="L130" s="6">
        <f>IF(A130="","",N(G130)+N(K130))</f>
        <v/>
      </c>
      <c r="N130" s="6">
        <f>IF(A130="","",IF(N(L130)&lt;=0,"Out",IF(N(L130)&lt;=N(M130),"Reorder","OK")))</f>
        <v/>
      </c>
      <c r="O130" s="7">
        <f>IF(A130="","",N(L130)*N(E130))</f>
        <v/>
      </c>
    </row>
    <row r="131">
      <c r="E131" s="5" t="n"/>
      <c r="F131" s="5" t="n"/>
      <c r="G131" s="6">
        <f>IF(A131="","",SUM(H131:J131))</f>
        <v/>
      </c>
      <c r="K131" s="6">
        <f>IF(A131="","",SUMIFS(Transfers!$E$2:$E$501,Transfers!$B$2:$B$501,A131,Transfers!$C$2:$C$501,"Received")-SUMIFS(Transfers!$E$2:$E$501,Transfers!$B$2:$B$501,A131,Transfers!$C$2:$C$501,"Sold"))</f>
        <v/>
      </c>
      <c r="L131" s="6">
        <f>IF(A131="","",N(G131)+N(K131))</f>
        <v/>
      </c>
      <c r="N131" s="6">
        <f>IF(A131="","",IF(N(L131)&lt;=0,"Out",IF(N(L131)&lt;=N(M131),"Reorder","OK")))</f>
        <v/>
      </c>
      <c r="O131" s="7">
        <f>IF(A131="","",N(L131)*N(E131))</f>
        <v/>
      </c>
    </row>
    <row r="132">
      <c r="E132" s="5" t="n"/>
      <c r="F132" s="5" t="n"/>
      <c r="G132" s="6">
        <f>IF(A132="","",SUM(H132:J132))</f>
        <v/>
      </c>
      <c r="K132" s="6">
        <f>IF(A132="","",SUMIFS(Transfers!$E$2:$E$501,Transfers!$B$2:$B$501,A132,Transfers!$C$2:$C$501,"Received")-SUMIFS(Transfers!$E$2:$E$501,Transfers!$B$2:$B$501,A132,Transfers!$C$2:$C$501,"Sold"))</f>
        <v/>
      </c>
      <c r="L132" s="6">
        <f>IF(A132="","",N(G132)+N(K132))</f>
        <v/>
      </c>
      <c r="N132" s="6">
        <f>IF(A132="","",IF(N(L132)&lt;=0,"Out",IF(N(L132)&lt;=N(M132),"Reorder","OK")))</f>
        <v/>
      </c>
      <c r="O132" s="7">
        <f>IF(A132="","",N(L132)*N(E132))</f>
        <v/>
      </c>
    </row>
    <row r="133">
      <c r="E133" s="5" t="n"/>
      <c r="F133" s="5" t="n"/>
      <c r="G133" s="6">
        <f>IF(A133="","",SUM(H133:J133))</f>
        <v/>
      </c>
      <c r="K133" s="6">
        <f>IF(A133="","",SUMIFS(Transfers!$E$2:$E$501,Transfers!$B$2:$B$501,A133,Transfers!$C$2:$C$501,"Received")-SUMIFS(Transfers!$E$2:$E$501,Transfers!$B$2:$B$501,A133,Transfers!$C$2:$C$501,"Sold"))</f>
        <v/>
      </c>
      <c r="L133" s="6">
        <f>IF(A133="","",N(G133)+N(K133))</f>
        <v/>
      </c>
      <c r="N133" s="6">
        <f>IF(A133="","",IF(N(L133)&lt;=0,"Out",IF(N(L133)&lt;=N(M133),"Reorder","OK")))</f>
        <v/>
      </c>
      <c r="O133" s="7">
        <f>IF(A133="","",N(L133)*N(E133))</f>
        <v/>
      </c>
    </row>
    <row r="134">
      <c r="E134" s="5" t="n"/>
      <c r="F134" s="5" t="n"/>
      <c r="G134" s="6">
        <f>IF(A134="","",SUM(H134:J134))</f>
        <v/>
      </c>
      <c r="K134" s="6">
        <f>IF(A134="","",SUMIFS(Transfers!$E$2:$E$501,Transfers!$B$2:$B$501,A134,Transfers!$C$2:$C$501,"Received")-SUMIFS(Transfers!$E$2:$E$501,Transfers!$B$2:$B$501,A134,Transfers!$C$2:$C$501,"Sold"))</f>
        <v/>
      </c>
      <c r="L134" s="6">
        <f>IF(A134="","",N(G134)+N(K134))</f>
        <v/>
      </c>
      <c r="N134" s="6">
        <f>IF(A134="","",IF(N(L134)&lt;=0,"Out",IF(N(L134)&lt;=N(M134),"Reorder","OK")))</f>
        <v/>
      </c>
      <c r="O134" s="7">
        <f>IF(A134="","",N(L134)*N(E134))</f>
        <v/>
      </c>
    </row>
    <row r="135">
      <c r="E135" s="5" t="n"/>
      <c r="F135" s="5" t="n"/>
      <c r="G135" s="6">
        <f>IF(A135="","",SUM(H135:J135))</f>
        <v/>
      </c>
      <c r="K135" s="6">
        <f>IF(A135="","",SUMIFS(Transfers!$E$2:$E$501,Transfers!$B$2:$B$501,A135,Transfers!$C$2:$C$501,"Received")-SUMIFS(Transfers!$E$2:$E$501,Transfers!$B$2:$B$501,A135,Transfers!$C$2:$C$501,"Sold"))</f>
        <v/>
      </c>
      <c r="L135" s="6">
        <f>IF(A135="","",N(G135)+N(K135))</f>
        <v/>
      </c>
      <c r="N135" s="6">
        <f>IF(A135="","",IF(N(L135)&lt;=0,"Out",IF(N(L135)&lt;=N(M135),"Reorder","OK")))</f>
        <v/>
      </c>
      <c r="O135" s="7">
        <f>IF(A135="","",N(L135)*N(E135))</f>
        <v/>
      </c>
    </row>
    <row r="136">
      <c r="E136" s="5" t="n"/>
      <c r="F136" s="5" t="n"/>
      <c r="G136" s="6">
        <f>IF(A136="","",SUM(H136:J136))</f>
        <v/>
      </c>
      <c r="K136" s="6">
        <f>IF(A136="","",SUMIFS(Transfers!$E$2:$E$501,Transfers!$B$2:$B$501,A136,Transfers!$C$2:$C$501,"Received")-SUMIFS(Transfers!$E$2:$E$501,Transfers!$B$2:$B$501,A136,Transfers!$C$2:$C$501,"Sold"))</f>
        <v/>
      </c>
      <c r="L136" s="6">
        <f>IF(A136="","",N(G136)+N(K136))</f>
        <v/>
      </c>
      <c r="N136" s="6">
        <f>IF(A136="","",IF(N(L136)&lt;=0,"Out",IF(N(L136)&lt;=N(M136),"Reorder","OK")))</f>
        <v/>
      </c>
      <c r="O136" s="7">
        <f>IF(A136="","",N(L136)*N(E136))</f>
        <v/>
      </c>
    </row>
    <row r="137">
      <c r="E137" s="5" t="n"/>
      <c r="F137" s="5" t="n"/>
      <c r="G137" s="6">
        <f>IF(A137="","",SUM(H137:J137))</f>
        <v/>
      </c>
      <c r="K137" s="6">
        <f>IF(A137="","",SUMIFS(Transfers!$E$2:$E$501,Transfers!$B$2:$B$501,A137,Transfers!$C$2:$C$501,"Received")-SUMIFS(Transfers!$E$2:$E$501,Transfers!$B$2:$B$501,A137,Transfers!$C$2:$C$501,"Sold"))</f>
        <v/>
      </c>
      <c r="L137" s="6">
        <f>IF(A137="","",N(G137)+N(K137))</f>
        <v/>
      </c>
      <c r="N137" s="6">
        <f>IF(A137="","",IF(N(L137)&lt;=0,"Out",IF(N(L137)&lt;=N(M137),"Reorder","OK")))</f>
        <v/>
      </c>
      <c r="O137" s="7">
        <f>IF(A137="","",N(L137)*N(E137))</f>
        <v/>
      </c>
    </row>
    <row r="138">
      <c r="E138" s="5" t="n"/>
      <c r="F138" s="5" t="n"/>
      <c r="G138" s="6">
        <f>IF(A138="","",SUM(H138:J138))</f>
        <v/>
      </c>
      <c r="K138" s="6">
        <f>IF(A138="","",SUMIFS(Transfers!$E$2:$E$501,Transfers!$B$2:$B$501,A138,Transfers!$C$2:$C$501,"Received")-SUMIFS(Transfers!$E$2:$E$501,Transfers!$B$2:$B$501,A138,Transfers!$C$2:$C$501,"Sold"))</f>
        <v/>
      </c>
      <c r="L138" s="6">
        <f>IF(A138="","",N(G138)+N(K138))</f>
        <v/>
      </c>
      <c r="N138" s="6">
        <f>IF(A138="","",IF(N(L138)&lt;=0,"Out",IF(N(L138)&lt;=N(M138),"Reorder","OK")))</f>
        <v/>
      </c>
      <c r="O138" s="7">
        <f>IF(A138="","",N(L138)*N(E138))</f>
        <v/>
      </c>
    </row>
    <row r="139">
      <c r="E139" s="5" t="n"/>
      <c r="F139" s="5" t="n"/>
      <c r="G139" s="6">
        <f>IF(A139="","",SUM(H139:J139))</f>
        <v/>
      </c>
      <c r="K139" s="6">
        <f>IF(A139="","",SUMIFS(Transfers!$E$2:$E$501,Transfers!$B$2:$B$501,A139,Transfers!$C$2:$C$501,"Received")-SUMIFS(Transfers!$E$2:$E$501,Transfers!$B$2:$B$501,A139,Transfers!$C$2:$C$501,"Sold"))</f>
        <v/>
      </c>
      <c r="L139" s="6">
        <f>IF(A139="","",N(G139)+N(K139))</f>
        <v/>
      </c>
      <c r="N139" s="6">
        <f>IF(A139="","",IF(N(L139)&lt;=0,"Out",IF(N(L139)&lt;=N(M139),"Reorder","OK")))</f>
        <v/>
      </c>
      <c r="O139" s="7">
        <f>IF(A139="","",N(L139)*N(E139))</f>
        <v/>
      </c>
    </row>
    <row r="140">
      <c r="E140" s="5" t="n"/>
      <c r="F140" s="5" t="n"/>
      <c r="G140" s="6">
        <f>IF(A140="","",SUM(H140:J140))</f>
        <v/>
      </c>
      <c r="K140" s="6">
        <f>IF(A140="","",SUMIFS(Transfers!$E$2:$E$501,Transfers!$B$2:$B$501,A140,Transfers!$C$2:$C$501,"Received")-SUMIFS(Transfers!$E$2:$E$501,Transfers!$B$2:$B$501,A140,Transfers!$C$2:$C$501,"Sold"))</f>
        <v/>
      </c>
      <c r="L140" s="6">
        <f>IF(A140="","",N(G140)+N(K140))</f>
        <v/>
      </c>
      <c r="N140" s="6">
        <f>IF(A140="","",IF(N(L140)&lt;=0,"Out",IF(N(L140)&lt;=N(M140),"Reorder","OK")))</f>
        <v/>
      </c>
      <c r="O140" s="7">
        <f>IF(A140="","",N(L140)*N(E140))</f>
        <v/>
      </c>
    </row>
    <row r="141">
      <c r="E141" s="5" t="n"/>
      <c r="F141" s="5" t="n"/>
      <c r="G141" s="6">
        <f>IF(A141="","",SUM(H141:J141))</f>
        <v/>
      </c>
      <c r="K141" s="6">
        <f>IF(A141="","",SUMIFS(Transfers!$E$2:$E$501,Transfers!$B$2:$B$501,A141,Transfers!$C$2:$C$501,"Received")-SUMIFS(Transfers!$E$2:$E$501,Transfers!$B$2:$B$501,A141,Transfers!$C$2:$C$501,"Sold"))</f>
        <v/>
      </c>
      <c r="L141" s="6">
        <f>IF(A141="","",N(G141)+N(K141))</f>
        <v/>
      </c>
      <c r="N141" s="6">
        <f>IF(A141="","",IF(N(L141)&lt;=0,"Out",IF(N(L141)&lt;=N(M141),"Reorder","OK")))</f>
        <v/>
      </c>
      <c r="O141" s="7">
        <f>IF(A141="","",N(L141)*N(E141))</f>
        <v/>
      </c>
    </row>
    <row r="142">
      <c r="E142" s="5" t="n"/>
      <c r="F142" s="5" t="n"/>
      <c r="G142" s="6">
        <f>IF(A142="","",SUM(H142:J142))</f>
        <v/>
      </c>
      <c r="K142" s="6">
        <f>IF(A142="","",SUMIFS(Transfers!$E$2:$E$501,Transfers!$B$2:$B$501,A142,Transfers!$C$2:$C$501,"Received")-SUMIFS(Transfers!$E$2:$E$501,Transfers!$B$2:$B$501,A142,Transfers!$C$2:$C$501,"Sold"))</f>
        <v/>
      </c>
      <c r="L142" s="6">
        <f>IF(A142="","",N(G142)+N(K142))</f>
        <v/>
      </c>
      <c r="N142" s="6">
        <f>IF(A142="","",IF(N(L142)&lt;=0,"Out",IF(N(L142)&lt;=N(M142),"Reorder","OK")))</f>
        <v/>
      </c>
      <c r="O142" s="7">
        <f>IF(A142="","",N(L142)*N(E142))</f>
        <v/>
      </c>
    </row>
    <row r="143">
      <c r="E143" s="5" t="n"/>
      <c r="F143" s="5" t="n"/>
      <c r="G143" s="6">
        <f>IF(A143="","",SUM(H143:J143))</f>
        <v/>
      </c>
      <c r="K143" s="6">
        <f>IF(A143="","",SUMIFS(Transfers!$E$2:$E$501,Transfers!$B$2:$B$501,A143,Transfers!$C$2:$C$501,"Received")-SUMIFS(Transfers!$E$2:$E$501,Transfers!$B$2:$B$501,A143,Transfers!$C$2:$C$501,"Sold"))</f>
        <v/>
      </c>
      <c r="L143" s="6">
        <f>IF(A143="","",N(G143)+N(K143))</f>
        <v/>
      </c>
      <c r="N143" s="6">
        <f>IF(A143="","",IF(N(L143)&lt;=0,"Out",IF(N(L143)&lt;=N(M143),"Reorder","OK")))</f>
        <v/>
      </c>
      <c r="O143" s="7">
        <f>IF(A143="","",N(L143)*N(E143))</f>
        <v/>
      </c>
    </row>
    <row r="144">
      <c r="E144" s="5" t="n"/>
      <c r="F144" s="5" t="n"/>
      <c r="G144" s="6">
        <f>IF(A144="","",SUM(H144:J144))</f>
        <v/>
      </c>
      <c r="K144" s="6">
        <f>IF(A144="","",SUMIFS(Transfers!$E$2:$E$501,Transfers!$B$2:$B$501,A144,Transfers!$C$2:$C$501,"Received")-SUMIFS(Transfers!$E$2:$E$501,Transfers!$B$2:$B$501,A144,Transfers!$C$2:$C$501,"Sold"))</f>
        <v/>
      </c>
      <c r="L144" s="6">
        <f>IF(A144="","",N(G144)+N(K144))</f>
        <v/>
      </c>
      <c r="N144" s="6">
        <f>IF(A144="","",IF(N(L144)&lt;=0,"Out",IF(N(L144)&lt;=N(M144),"Reorder","OK")))</f>
        <v/>
      </c>
      <c r="O144" s="7">
        <f>IF(A144="","",N(L144)*N(E144))</f>
        <v/>
      </c>
    </row>
    <row r="145">
      <c r="E145" s="5" t="n"/>
      <c r="F145" s="5" t="n"/>
      <c r="G145" s="6">
        <f>IF(A145="","",SUM(H145:J145))</f>
        <v/>
      </c>
      <c r="K145" s="6">
        <f>IF(A145="","",SUMIFS(Transfers!$E$2:$E$501,Transfers!$B$2:$B$501,A145,Transfers!$C$2:$C$501,"Received")-SUMIFS(Transfers!$E$2:$E$501,Transfers!$B$2:$B$501,A145,Transfers!$C$2:$C$501,"Sold"))</f>
        <v/>
      </c>
      <c r="L145" s="6">
        <f>IF(A145="","",N(G145)+N(K145))</f>
        <v/>
      </c>
      <c r="N145" s="6">
        <f>IF(A145="","",IF(N(L145)&lt;=0,"Out",IF(N(L145)&lt;=N(M145),"Reorder","OK")))</f>
        <v/>
      </c>
      <c r="O145" s="7">
        <f>IF(A145="","",N(L145)*N(E145))</f>
        <v/>
      </c>
    </row>
    <row r="146">
      <c r="E146" s="5" t="n"/>
      <c r="F146" s="5" t="n"/>
      <c r="G146" s="6">
        <f>IF(A146="","",SUM(H146:J146))</f>
        <v/>
      </c>
      <c r="K146" s="6">
        <f>IF(A146="","",SUMIFS(Transfers!$E$2:$E$501,Transfers!$B$2:$B$501,A146,Transfers!$C$2:$C$501,"Received")-SUMIFS(Transfers!$E$2:$E$501,Transfers!$B$2:$B$501,A146,Transfers!$C$2:$C$501,"Sold"))</f>
        <v/>
      </c>
      <c r="L146" s="6">
        <f>IF(A146="","",N(G146)+N(K146))</f>
        <v/>
      </c>
      <c r="N146" s="6">
        <f>IF(A146="","",IF(N(L146)&lt;=0,"Out",IF(N(L146)&lt;=N(M146),"Reorder","OK")))</f>
        <v/>
      </c>
      <c r="O146" s="7">
        <f>IF(A146="","",N(L146)*N(E146))</f>
        <v/>
      </c>
    </row>
    <row r="147">
      <c r="E147" s="5" t="n"/>
      <c r="F147" s="5" t="n"/>
      <c r="G147" s="6">
        <f>IF(A147="","",SUM(H147:J147))</f>
        <v/>
      </c>
      <c r="K147" s="6">
        <f>IF(A147="","",SUMIFS(Transfers!$E$2:$E$501,Transfers!$B$2:$B$501,A147,Transfers!$C$2:$C$501,"Received")-SUMIFS(Transfers!$E$2:$E$501,Transfers!$B$2:$B$501,A147,Transfers!$C$2:$C$501,"Sold"))</f>
        <v/>
      </c>
      <c r="L147" s="6">
        <f>IF(A147="","",N(G147)+N(K147))</f>
        <v/>
      </c>
      <c r="N147" s="6">
        <f>IF(A147="","",IF(N(L147)&lt;=0,"Out",IF(N(L147)&lt;=N(M147),"Reorder","OK")))</f>
        <v/>
      </c>
      <c r="O147" s="7">
        <f>IF(A147="","",N(L147)*N(E147))</f>
        <v/>
      </c>
    </row>
    <row r="148">
      <c r="E148" s="5" t="n"/>
      <c r="F148" s="5" t="n"/>
      <c r="G148" s="6">
        <f>IF(A148="","",SUM(H148:J148))</f>
        <v/>
      </c>
      <c r="K148" s="6">
        <f>IF(A148="","",SUMIFS(Transfers!$E$2:$E$501,Transfers!$B$2:$B$501,A148,Transfers!$C$2:$C$501,"Received")-SUMIFS(Transfers!$E$2:$E$501,Transfers!$B$2:$B$501,A148,Transfers!$C$2:$C$501,"Sold"))</f>
        <v/>
      </c>
      <c r="L148" s="6">
        <f>IF(A148="","",N(G148)+N(K148))</f>
        <v/>
      </c>
      <c r="N148" s="6">
        <f>IF(A148="","",IF(N(L148)&lt;=0,"Out",IF(N(L148)&lt;=N(M148),"Reorder","OK")))</f>
        <v/>
      </c>
      <c r="O148" s="7">
        <f>IF(A148="","",N(L148)*N(E148))</f>
        <v/>
      </c>
    </row>
    <row r="149">
      <c r="E149" s="5" t="n"/>
      <c r="F149" s="5" t="n"/>
      <c r="G149" s="6">
        <f>IF(A149="","",SUM(H149:J149))</f>
        <v/>
      </c>
      <c r="K149" s="6">
        <f>IF(A149="","",SUMIFS(Transfers!$E$2:$E$501,Transfers!$B$2:$B$501,A149,Transfers!$C$2:$C$501,"Received")-SUMIFS(Transfers!$E$2:$E$501,Transfers!$B$2:$B$501,A149,Transfers!$C$2:$C$501,"Sold"))</f>
        <v/>
      </c>
      <c r="L149" s="6">
        <f>IF(A149="","",N(G149)+N(K149))</f>
        <v/>
      </c>
      <c r="N149" s="6">
        <f>IF(A149="","",IF(N(L149)&lt;=0,"Out",IF(N(L149)&lt;=N(M149),"Reorder","OK")))</f>
        <v/>
      </c>
      <c r="O149" s="7">
        <f>IF(A149="","",N(L149)*N(E149))</f>
        <v/>
      </c>
    </row>
    <row r="150">
      <c r="E150" s="5" t="n"/>
      <c r="F150" s="5" t="n"/>
      <c r="G150" s="6">
        <f>IF(A150="","",SUM(H150:J150))</f>
        <v/>
      </c>
      <c r="K150" s="6">
        <f>IF(A150="","",SUMIFS(Transfers!$E$2:$E$501,Transfers!$B$2:$B$501,A150,Transfers!$C$2:$C$501,"Received")-SUMIFS(Transfers!$E$2:$E$501,Transfers!$B$2:$B$501,A150,Transfers!$C$2:$C$501,"Sold"))</f>
        <v/>
      </c>
      <c r="L150" s="6">
        <f>IF(A150="","",N(G150)+N(K150))</f>
        <v/>
      </c>
      <c r="N150" s="6">
        <f>IF(A150="","",IF(N(L150)&lt;=0,"Out",IF(N(L150)&lt;=N(M150),"Reorder","OK")))</f>
        <v/>
      </c>
      <c r="O150" s="7">
        <f>IF(A150="","",N(L150)*N(E150))</f>
        <v/>
      </c>
    </row>
    <row r="151">
      <c r="E151" s="5" t="n"/>
      <c r="F151" s="5" t="n"/>
      <c r="G151" s="6">
        <f>IF(A151="","",SUM(H151:J151))</f>
        <v/>
      </c>
      <c r="K151" s="6">
        <f>IF(A151="","",SUMIFS(Transfers!$E$2:$E$501,Transfers!$B$2:$B$501,A151,Transfers!$C$2:$C$501,"Received")-SUMIFS(Transfers!$E$2:$E$501,Transfers!$B$2:$B$501,A151,Transfers!$C$2:$C$501,"Sold"))</f>
        <v/>
      </c>
      <c r="L151" s="6">
        <f>IF(A151="","",N(G151)+N(K151))</f>
        <v/>
      </c>
      <c r="N151" s="6">
        <f>IF(A151="","",IF(N(L151)&lt;=0,"Out",IF(N(L151)&lt;=N(M151),"Reorder","OK")))</f>
        <v/>
      </c>
      <c r="O151" s="7">
        <f>IF(A151="","",N(L151)*N(E151))</f>
        <v/>
      </c>
    </row>
    <row r="152">
      <c r="E152" s="5" t="n"/>
      <c r="F152" s="5" t="n"/>
      <c r="G152" s="6">
        <f>IF(A152="","",SUM(H152:J152))</f>
        <v/>
      </c>
      <c r="K152" s="6">
        <f>IF(A152="","",SUMIFS(Transfers!$E$2:$E$501,Transfers!$B$2:$B$501,A152,Transfers!$C$2:$C$501,"Received")-SUMIFS(Transfers!$E$2:$E$501,Transfers!$B$2:$B$501,A152,Transfers!$C$2:$C$501,"Sold"))</f>
        <v/>
      </c>
      <c r="L152" s="6">
        <f>IF(A152="","",N(G152)+N(K152))</f>
        <v/>
      </c>
      <c r="N152" s="6">
        <f>IF(A152="","",IF(N(L152)&lt;=0,"Out",IF(N(L152)&lt;=N(M152),"Reorder","OK")))</f>
        <v/>
      </c>
      <c r="O152" s="7">
        <f>IF(A152="","",N(L152)*N(E152))</f>
        <v/>
      </c>
    </row>
    <row r="153">
      <c r="E153" s="5" t="n"/>
      <c r="F153" s="5" t="n"/>
      <c r="G153" s="6">
        <f>IF(A153="","",SUM(H153:J153))</f>
        <v/>
      </c>
      <c r="K153" s="6">
        <f>IF(A153="","",SUMIFS(Transfers!$E$2:$E$501,Transfers!$B$2:$B$501,A153,Transfers!$C$2:$C$501,"Received")-SUMIFS(Transfers!$E$2:$E$501,Transfers!$B$2:$B$501,A153,Transfers!$C$2:$C$501,"Sold"))</f>
        <v/>
      </c>
      <c r="L153" s="6">
        <f>IF(A153="","",N(G153)+N(K153))</f>
        <v/>
      </c>
      <c r="N153" s="6">
        <f>IF(A153="","",IF(N(L153)&lt;=0,"Out",IF(N(L153)&lt;=N(M153),"Reorder","OK")))</f>
        <v/>
      </c>
      <c r="O153" s="7">
        <f>IF(A153="","",N(L153)*N(E153))</f>
        <v/>
      </c>
    </row>
    <row r="154">
      <c r="E154" s="5" t="n"/>
      <c r="F154" s="5" t="n"/>
      <c r="G154" s="6">
        <f>IF(A154="","",SUM(H154:J154))</f>
        <v/>
      </c>
      <c r="K154" s="6">
        <f>IF(A154="","",SUMIFS(Transfers!$E$2:$E$501,Transfers!$B$2:$B$501,A154,Transfers!$C$2:$C$501,"Received")-SUMIFS(Transfers!$E$2:$E$501,Transfers!$B$2:$B$501,A154,Transfers!$C$2:$C$501,"Sold"))</f>
        <v/>
      </c>
      <c r="L154" s="6">
        <f>IF(A154="","",N(G154)+N(K154))</f>
        <v/>
      </c>
      <c r="N154" s="6">
        <f>IF(A154="","",IF(N(L154)&lt;=0,"Out",IF(N(L154)&lt;=N(M154),"Reorder","OK")))</f>
        <v/>
      </c>
      <c r="O154" s="7">
        <f>IF(A154="","",N(L154)*N(E154))</f>
        <v/>
      </c>
    </row>
    <row r="155">
      <c r="E155" s="5" t="n"/>
      <c r="F155" s="5" t="n"/>
      <c r="G155" s="6">
        <f>IF(A155="","",SUM(H155:J155))</f>
        <v/>
      </c>
      <c r="K155" s="6">
        <f>IF(A155="","",SUMIFS(Transfers!$E$2:$E$501,Transfers!$B$2:$B$501,A155,Transfers!$C$2:$C$501,"Received")-SUMIFS(Transfers!$E$2:$E$501,Transfers!$B$2:$B$501,A155,Transfers!$C$2:$C$501,"Sold"))</f>
        <v/>
      </c>
      <c r="L155" s="6">
        <f>IF(A155="","",N(G155)+N(K155))</f>
        <v/>
      </c>
      <c r="N155" s="6">
        <f>IF(A155="","",IF(N(L155)&lt;=0,"Out",IF(N(L155)&lt;=N(M155),"Reorder","OK")))</f>
        <v/>
      </c>
      <c r="O155" s="7">
        <f>IF(A155="","",N(L155)*N(E155))</f>
        <v/>
      </c>
    </row>
    <row r="156">
      <c r="E156" s="5" t="n"/>
      <c r="F156" s="5" t="n"/>
      <c r="G156" s="6">
        <f>IF(A156="","",SUM(H156:J156))</f>
        <v/>
      </c>
      <c r="K156" s="6">
        <f>IF(A156="","",SUMIFS(Transfers!$E$2:$E$501,Transfers!$B$2:$B$501,A156,Transfers!$C$2:$C$501,"Received")-SUMIFS(Transfers!$E$2:$E$501,Transfers!$B$2:$B$501,A156,Transfers!$C$2:$C$501,"Sold"))</f>
        <v/>
      </c>
      <c r="L156" s="6">
        <f>IF(A156="","",N(G156)+N(K156))</f>
        <v/>
      </c>
      <c r="N156" s="6">
        <f>IF(A156="","",IF(N(L156)&lt;=0,"Out",IF(N(L156)&lt;=N(M156),"Reorder","OK")))</f>
        <v/>
      </c>
      <c r="O156" s="7">
        <f>IF(A156="","",N(L156)*N(E156))</f>
        <v/>
      </c>
    </row>
    <row r="157">
      <c r="E157" s="5" t="n"/>
      <c r="F157" s="5" t="n"/>
      <c r="G157" s="6">
        <f>IF(A157="","",SUM(H157:J157))</f>
        <v/>
      </c>
      <c r="K157" s="6">
        <f>IF(A157="","",SUMIFS(Transfers!$E$2:$E$501,Transfers!$B$2:$B$501,A157,Transfers!$C$2:$C$501,"Received")-SUMIFS(Transfers!$E$2:$E$501,Transfers!$B$2:$B$501,A157,Transfers!$C$2:$C$501,"Sold"))</f>
        <v/>
      </c>
      <c r="L157" s="6">
        <f>IF(A157="","",N(G157)+N(K157))</f>
        <v/>
      </c>
      <c r="N157" s="6">
        <f>IF(A157="","",IF(N(L157)&lt;=0,"Out",IF(N(L157)&lt;=N(M157),"Reorder","OK")))</f>
        <v/>
      </c>
      <c r="O157" s="7">
        <f>IF(A157="","",N(L157)*N(E157))</f>
        <v/>
      </c>
    </row>
    <row r="158">
      <c r="E158" s="5" t="n"/>
      <c r="F158" s="5" t="n"/>
      <c r="G158" s="6">
        <f>IF(A158="","",SUM(H158:J158))</f>
        <v/>
      </c>
      <c r="K158" s="6">
        <f>IF(A158="","",SUMIFS(Transfers!$E$2:$E$501,Transfers!$B$2:$B$501,A158,Transfers!$C$2:$C$501,"Received")-SUMIFS(Transfers!$E$2:$E$501,Transfers!$B$2:$B$501,A158,Transfers!$C$2:$C$501,"Sold"))</f>
        <v/>
      </c>
      <c r="L158" s="6">
        <f>IF(A158="","",N(G158)+N(K158))</f>
        <v/>
      </c>
      <c r="N158" s="6">
        <f>IF(A158="","",IF(N(L158)&lt;=0,"Out",IF(N(L158)&lt;=N(M158),"Reorder","OK")))</f>
        <v/>
      </c>
      <c r="O158" s="7">
        <f>IF(A158="","",N(L158)*N(E158))</f>
        <v/>
      </c>
    </row>
    <row r="159">
      <c r="E159" s="5" t="n"/>
      <c r="F159" s="5" t="n"/>
      <c r="G159" s="6">
        <f>IF(A159="","",SUM(H159:J159))</f>
        <v/>
      </c>
      <c r="K159" s="6">
        <f>IF(A159="","",SUMIFS(Transfers!$E$2:$E$501,Transfers!$B$2:$B$501,A159,Transfers!$C$2:$C$501,"Received")-SUMIFS(Transfers!$E$2:$E$501,Transfers!$B$2:$B$501,A159,Transfers!$C$2:$C$501,"Sold"))</f>
        <v/>
      </c>
      <c r="L159" s="6">
        <f>IF(A159="","",N(G159)+N(K159))</f>
        <v/>
      </c>
      <c r="N159" s="6">
        <f>IF(A159="","",IF(N(L159)&lt;=0,"Out",IF(N(L159)&lt;=N(M159),"Reorder","OK")))</f>
        <v/>
      </c>
      <c r="O159" s="7">
        <f>IF(A159="","",N(L159)*N(E159))</f>
        <v/>
      </c>
    </row>
    <row r="160">
      <c r="E160" s="5" t="n"/>
      <c r="F160" s="5" t="n"/>
      <c r="G160" s="6">
        <f>IF(A160="","",SUM(H160:J160))</f>
        <v/>
      </c>
      <c r="K160" s="6">
        <f>IF(A160="","",SUMIFS(Transfers!$E$2:$E$501,Transfers!$B$2:$B$501,A160,Transfers!$C$2:$C$501,"Received")-SUMIFS(Transfers!$E$2:$E$501,Transfers!$B$2:$B$501,A160,Transfers!$C$2:$C$501,"Sold"))</f>
        <v/>
      </c>
      <c r="L160" s="6">
        <f>IF(A160="","",N(G160)+N(K160))</f>
        <v/>
      </c>
      <c r="N160" s="6">
        <f>IF(A160="","",IF(N(L160)&lt;=0,"Out",IF(N(L160)&lt;=N(M160),"Reorder","OK")))</f>
        <v/>
      </c>
      <c r="O160" s="7">
        <f>IF(A160="","",N(L160)*N(E160))</f>
        <v/>
      </c>
    </row>
    <row r="161">
      <c r="E161" s="5" t="n"/>
      <c r="F161" s="5" t="n"/>
      <c r="G161" s="6">
        <f>IF(A161="","",SUM(H161:J161))</f>
        <v/>
      </c>
      <c r="K161" s="6">
        <f>IF(A161="","",SUMIFS(Transfers!$E$2:$E$501,Transfers!$B$2:$B$501,A161,Transfers!$C$2:$C$501,"Received")-SUMIFS(Transfers!$E$2:$E$501,Transfers!$B$2:$B$501,A161,Transfers!$C$2:$C$501,"Sold"))</f>
        <v/>
      </c>
      <c r="L161" s="6">
        <f>IF(A161="","",N(G161)+N(K161))</f>
        <v/>
      </c>
      <c r="N161" s="6">
        <f>IF(A161="","",IF(N(L161)&lt;=0,"Out",IF(N(L161)&lt;=N(M161),"Reorder","OK")))</f>
        <v/>
      </c>
      <c r="O161" s="7">
        <f>IF(A161="","",N(L161)*N(E161))</f>
        <v/>
      </c>
    </row>
    <row r="162">
      <c r="E162" s="5" t="n"/>
      <c r="F162" s="5" t="n"/>
      <c r="G162" s="6">
        <f>IF(A162="","",SUM(H162:J162))</f>
        <v/>
      </c>
      <c r="K162" s="6">
        <f>IF(A162="","",SUMIFS(Transfers!$E$2:$E$501,Transfers!$B$2:$B$501,A162,Transfers!$C$2:$C$501,"Received")-SUMIFS(Transfers!$E$2:$E$501,Transfers!$B$2:$B$501,A162,Transfers!$C$2:$C$501,"Sold"))</f>
        <v/>
      </c>
      <c r="L162" s="6">
        <f>IF(A162="","",N(G162)+N(K162))</f>
        <v/>
      </c>
      <c r="N162" s="6">
        <f>IF(A162="","",IF(N(L162)&lt;=0,"Out",IF(N(L162)&lt;=N(M162),"Reorder","OK")))</f>
        <v/>
      </c>
      <c r="O162" s="7">
        <f>IF(A162="","",N(L162)*N(E162))</f>
        <v/>
      </c>
    </row>
    <row r="163">
      <c r="E163" s="5" t="n"/>
      <c r="F163" s="5" t="n"/>
      <c r="G163" s="6">
        <f>IF(A163="","",SUM(H163:J163))</f>
        <v/>
      </c>
      <c r="K163" s="6">
        <f>IF(A163="","",SUMIFS(Transfers!$E$2:$E$501,Transfers!$B$2:$B$501,A163,Transfers!$C$2:$C$501,"Received")-SUMIFS(Transfers!$E$2:$E$501,Transfers!$B$2:$B$501,A163,Transfers!$C$2:$C$501,"Sold"))</f>
        <v/>
      </c>
      <c r="L163" s="6">
        <f>IF(A163="","",N(G163)+N(K163))</f>
        <v/>
      </c>
      <c r="N163" s="6">
        <f>IF(A163="","",IF(N(L163)&lt;=0,"Out",IF(N(L163)&lt;=N(M163),"Reorder","OK")))</f>
        <v/>
      </c>
      <c r="O163" s="7">
        <f>IF(A163="","",N(L163)*N(E163))</f>
        <v/>
      </c>
    </row>
    <row r="164">
      <c r="E164" s="5" t="n"/>
      <c r="F164" s="5" t="n"/>
      <c r="G164" s="6">
        <f>IF(A164="","",SUM(H164:J164))</f>
        <v/>
      </c>
      <c r="K164" s="6">
        <f>IF(A164="","",SUMIFS(Transfers!$E$2:$E$501,Transfers!$B$2:$B$501,A164,Transfers!$C$2:$C$501,"Received")-SUMIFS(Transfers!$E$2:$E$501,Transfers!$B$2:$B$501,A164,Transfers!$C$2:$C$501,"Sold"))</f>
        <v/>
      </c>
      <c r="L164" s="6">
        <f>IF(A164="","",N(G164)+N(K164))</f>
        <v/>
      </c>
      <c r="N164" s="6">
        <f>IF(A164="","",IF(N(L164)&lt;=0,"Out",IF(N(L164)&lt;=N(M164),"Reorder","OK")))</f>
        <v/>
      </c>
      <c r="O164" s="7">
        <f>IF(A164="","",N(L164)*N(E164))</f>
        <v/>
      </c>
    </row>
    <row r="165">
      <c r="E165" s="5" t="n"/>
      <c r="F165" s="5" t="n"/>
      <c r="G165" s="6">
        <f>IF(A165="","",SUM(H165:J165))</f>
        <v/>
      </c>
      <c r="K165" s="6">
        <f>IF(A165="","",SUMIFS(Transfers!$E$2:$E$501,Transfers!$B$2:$B$501,A165,Transfers!$C$2:$C$501,"Received")-SUMIFS(Transfers!$E$2:$E$501,Transfers!$B$2:$B$501,A165,Transfers!$C$2:$C$501,"Sold"))</f>
        <v/>
      </c>
      <c r="L165" s="6">
        <f>IF(A165="","",N(G165)+N(K165))</f>
        <v/>
      </c>
      <c r="N165" s="6">
        <f>IF(A165="","",IF(N(L165)&lt;=0,"Out",IF(N(L165)&lt;=N(M165),"Reorder","OK")))</f>
        <v/>
      </c>
      <c r="O165" s="7">
        <f>IF(A165="","",N(L165)*N(E165))</f>
        <v/>
      </c>
    </row>
    <row r="166">
      <c r="E166" s="5" t="n"/>
      <c r="F166" s="5" t="n"/>
      <c r="G166" s="6">
        <f>IF(A166="","",SUM(H166:J166))</f>
        <v/>
      </c>
      <c r="K166" s="6">
        <f>IF(A166="","",SUMIFS(Transfers!$E$2:$E$501,Transfers!$B$2:$B$501,A166,Transfers!$C$2:$C$501,"Received")-SUMIFS(Transfers!$E$2:$E$501,Transfers!$B$2:$B$501,A166,Transfers!$C$2:$C$501,"Sold"))</f>
        <v/>
      </c>
      <c r="L166" s="6">
        <f>IF(A166="","",N(G166)+N(K166))</f>
        <v/>
      </c>
      <c r="N166" s="6">
        <f>IF(A166="","",IF(N(L166)&lt;=0,"Out",IF(N(L166)&lt;=N(M166),"Reorder","OK")))</f>
        <v/>
      </c>
      <c r="O166" s="7">
        <f>IF(A166="","",N(L166)*N(E166))</f>
        <v/>
      </c>
    </row>
    <row r="167">
      <c r="E167" s="5" t="n"/>
      <c r="F167" s="5" t="n"/>
      <c r="G167" s="6">
        <f>IF(A167="","",SUM(H167:J167))</f>
        <v/>
      </c>
      <c r="K167" s="6">
        <f>IF(A167="","",SUMIFS(Transfers!$E$2:$E$501,Transfers!$B$2:$B$501,A167,Transfers!$C$2:$C$501,"Received")-SUMIFS(Transfers!$E$2:$E$501,Transfers!$B$2:$B$501,A167,Transfers!$C$2:$C$501,"Sold"))</f>
        <v/>
      </c>
      <c r="L167" s="6">
        <f>IF(A167="","",N(G167)+N(K167))</f>
        <v/>
      </c>
      <c r="N167" s="6">
        <f>IF(A167="","",IF(N(L167)&lt;=0,"Out",IF(N(L167)&lt;=N(M167),"Reorder","OK")))</f>
        <v/>
      </c>
      <c r="O167" s="7">
        <f>IF(A167="","",N(L167)*N(E167))</f>
        <v/>
      </c>
    </row>
    <row r="168">
      <c r="E168" s="5" t="n"/>
      <c r="F168" s="5" t="n"/>
      <c r="G168" s="6">
        <f>IF(A168="","",SUM(H168:J168))</f>
        <v/>
      </c>
      <c r="K168" s="6">
        <f>IF(A168="","",SUMIFS(Transfers!$E$2:$E$501,Transfers!$B$2:$B$501,A168,Transfers!$C$2:$C$501,"Received")-SUMIFS(Transfers!$E$2:$E$501,Transfers!$B$2:$B$501,A168,Transfers!$C$2:$C$501,"Sold"))</f>
        <v/>
      </c>
      <c r="L168" s="6">
        <f>IF(A168="","",N(G168)+N(K168))</f>
        <v/>
      </c>
      <c r="N168" s="6">
        <f>IF(A168="","",IF(N(L168)&lt;=0,"Out",IF(N(L168)&lt;=N(M168),"Reorder","OK")))</f>
        <v/>
      </c>
      <c r="O168" s="7">
        <f>IF(A168="","",N(L168)*N(E168))</f>
        <v/>
      </c>
    </row>
    <row r="169">
      <c r="E169" s="5" t="n"/>
      <c r="F169" s="5" t="n"/>
      <c r="G169" s="6">
        <f>IF(A169="","",SUM(H169:J169))</f>
        <v/>
      </c>
      <c r="K169" s="6">
        <f>IF(A169="","",SUMIFS(Transfers!$E$2:$E$501,Transfers!$B$2:$B$501,A169,Transfers!$C$2:$C$501,"Received")-SUMIFS(Transfers!$E$2:$E$501,Transfers!$B$2:$B$501,A169,Transfers!$C$2:$C$501,"Sold"))</f>
        <v/>
      </c>
      <c r="L169" s="6">
        <f>IF(A169="","",N(G169)+N(K169))</f>
        <v/>
      </c>
      <c r="N169" s="6">
        <f>IF(A169="","",IF(N(L169)&lt;=0,"Out",IF(N(L169)&lt;=N(M169),"Reorder","OK")))</f>
        <v/>
      </c>
      <c r="O169" s="7">
        <f>IF(A169="","",N(L169)*N(E169))</f>
        <v/>
      </c>
    </row>
    <row r="170">
      <c r="E170" s="5" t="n"/>
      <c r="F170" s="5" t="n"/>
      <c r="G170" s="6">
        <f>IF(A170="","",SUM(H170:J170))</f>
        <v/>
      </c>
      <c r="K170" s="6">
        <f>IF(A170="","",SUMIFS(Transfers!$E$2:$E$501,Transfers!$B$2:$B$501,A170,Transfers!$C$2:$C$501,"Received")-SUMIFS(Transfers!$E$2:$E$501,Transfers!$B$2:$B$501,A170,Transfers!$C$2:$C$501,"Sold"))</f>
        <v/>
      </c>
      <c r="L170" s="6">
        <f>IF(A170="","",N(G170)+N(K170))</f>
        <v/>
      </c>
      <c r="N170" s="6">
        <f>IF(A170="","",IF(N(L170)&lt;=0,"Out",IF(N(L170)&lt;=N(M170),"Reorder","OK")))</f>
        <v/>
      </c>
      <c r="O170" s="7">
        <f>IF(A170="","",N(L170)*N(E170))</f>
        <v/>
      </c>
    </row>
    <row r="171">
      <c r="E171" s="5" t="n"/>
      <c r="F171" s="5" t="n"/>
      <c r="G171" s="6">
        <f>IF(A171="","",SUM(H171:J171))</f>
        <v/>
      </c>
      <c r="K171" s="6">
        <f>IF(A171="","",SUMIFS(Transfers!$E$2:$E$501,Transfers!$B$2:$B$501,A171,Transfers!$C$2:$C$501,"Received")-SUMIFS(Transfers!$E$2:$E$501,Transfers!$B$2:$B$501,A171,Transfers!$C$2:$C$501,"Sold"))</f>
        <v/>
      </c>
      <c r="L171" s="6">
        <f>IF(A171="","",N(G171)+N(K171))</f>
        <v/>
      </c>
      <c r="N171" s="6">
        <f>IF(A171="","",IF(N(L171)&lt;=0,"Out",IF(N(L171)&lt;=N(M171),"Reorder","OK")))</f>
        <v/>
      </c>
      <c r="O171" s="7">
        <f>IF(A171="","",N(L171)*N(E171))</f>
        <v/>
      </c>
    </row>
    <row r="172">
      <c r="E172" s="5" t="n"/>
      <c r="F172" s="5" t="n"/>
      <c r="G172" s="6">
        <f>IF(A172="","",SUM(H172:J172))</f>
        <v/>
      </c>
      <c r="K172" s="6">
        <f>IF(A172="","",SUMIFS(Transfers!$E$2:$E$501,Transfers!$B$2:$B$501,A172,Transfers!$C$2:$C$501,"Received")-SUMIFS(Transfers!$E$2:$E$501,Transfers!$B$2:$B$501,A172,Transfers!$C$2:$C$501,"Sold"))</f>
        <v/>
      </c>
      <c r="L172" s="6">
        <f>IF(A172="","",N(G172)+N(K172))</f>
        <v/>
      </c>
      <c r="N172" s="6">
        <f>IF(A172="","",IF(N(L172)&lt;=0,"Out",IF(N(L172)&lt;=N(M172),"Reorder","OK")))</f>
        <v/>
      </c>
      <c r="O172" s="7">
        <f>IF(A172="","",N(L172)*N(E172))</f>
        <v/>
      </c>
    </row>
    <row r="173">
      <c r="E173" s="5" t="n"/>
      <c r="F173" s="5" t="n"/>
      <c r="G173" s="6">
        <f>IF(A173="","",SUM(H173:J173))</f>
        <v/>
      </c>
      <c r="K173" s="6">
        <f>IF(A173="","",SUMIFS(Transfers!$E$2:$E$501,Transfers!$B$2:$B$501,A173,Transfers!$C$2:$C$501,"Received")-SUMIFS(Transfers!$E$2:$E$501,Transfers!$B$2:$B$501,A173,Transfers!$C$2:$C$501,"Sold"))</f>
        <v/>
      </c>
      <c r="L173" s="6">
        <f>IF(A173="","",N(G173)+N(K173))</f>
        <v/>
      </c>
      <c r="N173" s="6">
        <f>IF(A173="","",IF(N(L173)&lt;=0,"Out",IF(N(L173)&lt;=N(M173),"Reorder","OK")))</f>
        <v/>
      </c>
      <c r="O173" s="7">
        <f>IF(A173="","",N(L173)*N(E173))</f>
        <v/>
      </c>
    </row>
    <row r="174">
      <c r="E174" s="5" t="n"/>
      <c r="F174" s="5" t="n"/>
      <c r="G174" s="6">
        <f>IF(A174="","",SUM(H174:J174))</f>
        <v/>
      </c>
      <c r="K174" s="6">
        <f>IF(A174="","",SUMIFS(Transfers!$E$2:$E$501,Transfers!$B$2:$B$501,A174,Transfers!$C$2:$C$501,"Received")-SUMIFS(Transfers!$E$2:$E$501,Transfers!$B$2:$B$501,A174,Transfers!$C$2:$C$501,"Sold"))</f>
        <v/>
      </c>
      <c r="L174" s="6">
        <f>IF(A174="","",N(G174)+N(K174))</f>
        <v/>
      </c>
      <c r="N174" s="6">
        <f>IF(A174="","",IF(N(L174)&lt;=0,"Out",IF(N(L174)&lt;=N(M174),"Reorder","OK")))</f>
        <v/>
      </c>
      <c r="O174" s="7">
        <f>IF(A174="","",N(L174)*N(E174))</f>
        <v/>
      </c>
    </row>
    <row r="175">
      <c r="E175" s="5" t="n"/>
      <c r="F175" s="5" t="n"/>
      <c r="G175" s="6">
        <f>IF(A175="","",SUM(H175:J175))</f>
        <v/>
      </c>
      <c r="K175" s="6">
        <f>IF(A175="","",SUMIFS(Transfers!$E$2:$E$501,Transfers!$B$2:$B$501,A175,Transfers!$C$2:$C$501,"Received")-SUMIFS(Transfers!$E$2:$E$501,Transfers!$B$2:$B$501,A175,Transfers!$C$2:$C$501,"Sold"))</f>
        <v/>
      </c>
      <c r="L175" s="6">
        <f>IF(A175="","",N(G175)+N(K175))</f>
        <v/>
      </c>
      <c r="N175" s="6">
        <f>IF(A175="","",IF(N(L175)&lt;=0,"Out",IF(N(L175)&lt;=N(M175),"Reorder","OK")))</f>
        <v/>
      </c>
      <c r="O175" s="7">
        <f>IF(A175="","",N(L175)*N(E175))</f>
        <v/>
      </c>
    </row>
    <row r="176">
      <c r="E176" s="5" t="n"/>
      <c r="F176" s="5" t="n"/>
      <c r="G176" s="6">
        <f>IF(A176="","",SUM(H176:J176))</f>
        <v/>
      </c>
      <c r="K176" s="6">
        <f>IF(A176="","",SUMIFS(Transfers!$E$2:$E$501,Transfers!$B$2:$B$501,A176,Transfers!$C$2:$C$501,"Received")-SUMIFS(Transfers!$E$2:$E$501,Transfers!$B$2:$B$501,A176,Transfers!$C$2:$C$501,"Sold"))</f>
        <v/>
      </c>
      <c r="L176" s="6">
        <f>IF(A176="","",N(G176)+N(K176))</f>
        <v/>
      </c>
      <c r="N176" s="6">
        <f>IF(A176="","",IF(N(L176)&lt;=0,"Out",IF(N(L176)&lt;=N(M176),"Reorder","OK")))</f>
        <v/>
      </c>
      <c r="O176" s="7">
        <f>IF(A176="","",N(L176)*N(E176))</f>
        <v/>
      </c>
    </row>
    <row r="177">
      <c r="E177" s="5" t="n"/>
      <c r="F177" s="5" t="n"/>
      <c r="G177" s="6">
        <f>IF(A177="","",SUM(H177:J177))</f>
        <v/>
      </c>
      <c r="K177" s="6">
        <f>IF(A177="","",SUMIFS(Transfers!$E$2:$E$501,Transfers!$B$2:$B$501,A177,Transfers!$C$2:$C$501,"Received")-SUMIFS(Transfers!$E$2:$E$501,Transfers!$B$2:$B$501,A177,Transfers!$C$2:$C$501,"Sold"))</f>
        <v/>
      </c>
      <c r="L177" s="6">
        <f>IF(A177="","",N(G177)+N(K177))</f>
        <v/>
      </c>
      <c r="N177" s="6">
        <f>IF(A177="","",IF(N(L177)&lt;=0,"Out",IF(N(L177)&lt;=N(M177),"Reorder","OK")))</f>
        <v/>
      </c>
      <c r="O177" s="7">
        <f>IF(A177="","",N(L177)*N(E177))</f>
        <v/>
      </c>
    </row>
    <row r="178">
      <c r="E178" s="5" t="n"/>
      <c r="F178" s="5" t="n"/>
      <c r="G178" s="6">
        <f>IF(A178="","",SUM(H178:J178))</f>
        <v/>
      </c>
      <c r="K178" s="6">
        <f>IF(A178="","",SUMIFS(Transfers!$E$2:$E$501,Transfers!$B$2:$B$501,A178,Transfers!$C$2:$C$501,"Received")-SUMIFS(Transfers!$E$2:$E$501,Transfers!$B$2:$B$501,A178,Transfers!$C$2:$C$501,"Sold"))</f>
        <v/>
      </c>
      <c r="L178" s="6">
        <f>IF(A178="","",N(G178)+N(K178))</f>
        <v/>
      </c>
      <c r="N178" s="6">
        <f>IF(A178="","",IF(N(L178)&lt;=0,"Out",IF(N(L178)&lt;=N(M178),"Reorder","OK")))</f>
        <v/>
      </c>
      <c r="O178" s="7">
        <f>IF(A178="","",N(L178)*N(E178))</f>
        <v/>
      </c>
    </row>
    <row r="179">
      <c r="E179" s="5" t="n"/>
      <c r="F179" s="5" t="n"/>
      <c r="G179" s="6">
        <f>IF(A179="","",SUM(H179:J179))</f>
        <v/>
      </c>
      <c r="K179" s="6">
        <f>IF(A179="","",SUMIFS(Transfers!$E$2:$E$501,Transfers!$B$2:$B$501,A179,Transfers!$C$2:$C$501,"Received")-SUMIFS(Transfers!$E$2:$E$501,Transfers!$B$2:$B$501,A179,Transfers!$C$2:$C$501,"Sold"))</f>
        <v/>
      </c>
      <c r="L179" s="6">
        <f>IF(A179="","",N(G179)+N(K179))</f>
        <v/>
      </c>
      <c r="N179" s="6">
        <f>IF(A179="","",IF(N(L179)&lt;=0,"Out",IF(N(L179)&lt;=N(M179),"Reorder","OK")))</f>
        <v/>
      </c>
      <c r="O179" s="7">
        <f>IF(A179="","",N(L179)*N(E179))</f>
        <v/>
      </c>
    </row>
    <row r="180">
      <c r="E180" s="5" t="n"/>
      <c r="F180" s="5" t="n"/>
      <c r="G180" s="6">
        <f>IF(A180="","",SUM(H180:J180))</f>
        <v/>
      </c>
      <c r="K180" s="6">
        <f>IF(A180="","",SUMIFS(Transfers!$E$2:$E$501,Transfers!$B$2:$B$501,A180,Transfers!$C$2:$C$501,"Received")-SUMIFS(Transfers!$E$2:$E$501,Transfers!$B$2:$B$501,A180,Transfers!$C$2:$C$501,"Sold"))</f>
        <v/>
      </c>
      <c r="L180" s="6">
        <f>IF(A180="","",N(G180)+N(K180))</f>
        <v/>
      </c>
      <c r="N180" s="6">
        <f>IF(A180="","",IF(N(L180)&lt;=0,"Out",IF(N(L180)&lt;=N(M180),"Reorder","OK")))</f>
        <v/>
      </c>
      <c r="O180" s="7">
        <f>IF(A180="","",N(L180)*N(E180))</f>
        <v/>
      </c>
    </row>
    <row r="181">
      <c r="E181" s="5" t="n"/>
      <c r="F181" s="5" t="n"/>
      <c r="G181" s="6">
        <f>IF(A181="","",SUM(H181:J181))</f>
        <v/>
      </c>
      <c r="K181" s="6">
        <f>IF(A181="","",SUMIFS(Transfers!$E$2:$E$501,Transfers!$B$2:$B$501,A181,Transfers!$C$2:$C$501,"Received")-SUMIFS(Transfers!$E$2:$E$501,Transfers!$B$2:$B$501,A181,Transfers!$C$2:$C$501,"Sold"))</f>
        <v/>
      </c>
      <c r="L181" s="6">
        <f>IF(A181="","",N(G181)+N(K181))</f>
        <v/>
      </c>
      <c r="N181" s="6">
        <f>IF(A181="","",IF(N(L181)&lt;=0,"Out",IF(N(L181)&lt;=N(M181),"Reorder","OK")))</f>
        <v/>
      </c>
      <c r="O181" s="7">
        <f>IF(A181="","",N(L181)*N(E181))</f>
        <v/>
      </c>
    </row>
    <row r="182">
      <c r="E182" s="5" t="n"/>
      <c r="F182" s="5" t="n"/>
      <c r="G182" s="6">
        <f>IF(A182="","",SUM(H182:J182))</f>
        <v/>
      </c>
      <c r="K182" s="6">
        <f>IF(A182="","",SUMIFS(Transfers!$E$2:$E$501,Transfers!$B$2:$B$501,A182,Transfers!$C$2:$C$501,"Received")-SUMIFS(Transfers!$E$2:$E$501,Transfers!$B$2:$B$501,A182,Transfers!$C$2:$C$501,"Sold"))</f>
        <v/>
      </c>
      <c r="L182" s="6">
        <f>IF(A182="","",N(G182)+N(K182))</f>
        <v/>
      </c>
      <c r="N182" s="6">
        <f>IF(A182="","",IF(N(L182)&lt;=0,"Out",IF(N(L182)&lt;=N(M182),"Reorder","OK")))</f>
        <v/>
      </c>
      <c r="O182" s="7">
        <f>IF(A182="","",N(L182)*N(E182))</f>
        <v/>
      </c>
    </row>
    <row r="183">
      <c r="E183" s="5" t="n"/>
      <c r="F183" s="5" t="n"/>
      <c r="G183" s="6">
        <f>IF(A183="","",SUM(H183:J183))</f>
        <v/>
      </c>
      <c r="K183" s="6">
        <f>IF(A183="","",SUMIFS(Transfers!$E$2:$E$501,Transfers!$B$2:$B$501,A183,Transfers!$C$2:$C$501,"Received")-SUMIFS(Transfers!$E$2:$E$501,Transfers!$B$2:$B$501,A183,Transfers!$C$2:$C$501,"Sold"))</f>
        <v/>
      </c>
      <c r="L183" s="6">
        <f>IF(A183="","",N(G183)+N(K183))</f>
        <v/>
      </c>
      <c r="N183" s="6">
        <f>IF(A183="","",IF(N(L183)&lt;=0,"Out",IF(N(L183)&lt;=N(M183),"Reorder","OK")))</f>
        <v/>
      </c>
      <c r="O183" s="7">
        <f>IF(A183="","",N(L183)*N(E183))</f>
        <v/>
      </c>
    </row>
    <row r="184">
      <c r="E184" s="5" t="n"/>
      <c r="F184" s="5" t="n"/>
      <c r="G184" s="6">
        <f>IF(A184="","",SUM(H184:J184))</f>
        <v/>
      </c>
      <c r="K184" s="6">
        <f>IF(A184="","",SUMIFS(Transfers!$E$2:$E$501,Transfers!$B$2:$B$501,A184,Transfers!$C$2:$C$501,"Received")-SUMIFS(Transfers!$E$2:$E$501,Transfers!$B$2:$B$501,A184,Transfers!$C$2:$C$501,"Sold"))</f>
        <v/>
      </c>
      <c r="L184" s="6">
        <f>IF(A184="","",N(G184)+N(K184))</f>
        <v/>
      </c>
      <c r="N184" s="6">
        <f>IF(A184="","",IF(N(L184)&lt;=0,"Out",IF(N(L184)&lt;=N(M184),"Reorder","OK")))</f>
        <v/>
      </c>
      <c r="O184" s="7">
        <f>IF(A184="","",N(L184)*N(E184))</f>
        <v/>
      </c>
    </row>
    <row r="185">
      <c r="E185" s="5" t="n"/>
      <c r="F185" s="5" t="n"/>
      <c r="G185" s="6">
        <f>IF(A185="","",SUM(H185:J185))</f>
        <v/>
      </c>
      <c r="K185" s="6">
        <f>IF(A185="","",SUMIFS(Transfers!$E$2:$E$501,Transfers!$B$2:$B$501,A185,Transfers!$C$2:$C$501,"Received")-SUMIFS(Transfers!$E$2:$E$501,Transfers!$B$2:$B$501,A185,Transfers!$C$2:$C$501,"Sold"))</f>
        <v/>
      </c>
      <c r="L185" s="6">
        <f>IF(A185="","",N(G185)+N(K185))</f>
        <v/>
      </c>
      <c r="N185" s="6">
        <f>IF(A185="","",IF(N(L185)&lt;=0,"Out",IF(N(L185)&lt;=N(M185),"Reorder","OK")))</f>
        <v/>
      </c>
      <c r="O185" s="7">
        <f>IF(A185="","",N(L185)*N(E185))</f>
        <v/>
      </c>
    </row>
    <row r="186">
      <c r="E186" s="5" t="n"/>
      <c r="F186" s="5" t="n"/>
      <c r="G186" s="6">
        <f>IF(A186="","",SUM(H186:J186))</f>
        <v/>
      </c>
      <c r="K186" s="6">
        <f>IF(A186="","",SUMIFS(Transfers!$E$2:$E$501,Transfers!$B$2:$B$501,A186,Transfers!$C$2:$C$501,"Received")-SUMIFS(Transfers!$E$2:$E$501,Transfers!$B$2:$B$501,A186,Transfers!$C$2:$C$501,"Sold"))</f>
        <v/>
      </c>
      <c r="L186" s="6">
        <f>IF(A186="","",N(G186)+N(K186))</f>
        <v/>
      </c>
      <c r="N186" s="6">
        <f>IF(A186="","",IF(N(L186)&lt;=0,"Out",IF(N(L186)&lt;=N(M186),"Reorder","OK")))</f>
        <v/>
      </c>
      <c r="O186" s="7">
        <f>IF(A186="","",N(L186)*N(E186))</f>
        <v/>
      </c>
    </row>
    <row r="187">
      <c r="E187" s="5" t="n"/>
      <c r="F187" s="5" t="n"/>
      <c r="G187" s="6">
        <f>IF(A187="","",SUM(H187:J187))</f>
        <v/>
      </c>
      <c r="K187" s="6">
        <f>IF(A187="","",SUMIFS(Transfers!$E$2:$E$501,Transfers!$B$2:$B$501,A187,Transfers!$C$2:$C$501,"Received")-SUMIFS(Transfers!$E$2:$E$501,Transfers!$B$2:$B$501,A187,Transfers!$C$2:$C$501,"Sold"))</f>
        <v/>
      </c>
      <c r="L187" s="6">
        <f>IF(A187="","",N(G187)+N(K187))</f>
        <v/>
      </c>
      <c r="N187" s="6">
        <f>IF(A187="","",IF(N(L187)&lt;=0,"Out",IF(N(L187)&lt;=N(M187),"Reorder","OK")))</f>
        <v/>
      </c>
      <c r="O187" s="7">
        <f>IF(A187="","",N(L187)*N(E187))</f>
        <v/>
      </c>
    </row>
    <row r="188">
      <c r="E188" s="5" t="n"/>
      <c r="F188" s="5" t="n"/>
      <c r="G188" s="6">
        <f>IF(A188="","",SUM(H188:J188))</f>
        <v/>
      </c>
      <c r="K188" s="6">
        <f>IF(A188="","",SUMIFS(Transfers!$E$2:$E$501,Transfers!$B$2:$B$501,A188,Transfers!$C$2:$C$501,"Received")-SUMIFS(Transfers!$E$2:$E$501,Transfers!$B$2:$B$501,A188,Transfers!$C$2:$C$501,"Sold"))</f>
        <v/>
      </c>
      <c r="L188" s="6">
        <f>IF(A188="","",N(G188)+N(K188))</f>
        <v/>
      </c>
      <c r="N188" s="6">
        <f>IF(A188="","",IF(N(L188)&lt;=0,"Out",IF(N(L188)&lt;=N(M188),"Reorder","OK")))</f>
        <v/>
      </c>
      <c r="O188" s="7">
        <f>IF(A188="","",N(L188)*N(E188))</f>
        <v/>
      </c>
    </row>
    <row r="189">
      <c r="E189" s="5" t="n"/>
      <c r="F189" s="5" t="n"/>
      <c r="G189" s="6">
        <f>IF(A189="","",SUM(H189:J189))</f>
        <v/>
      </c>
      <c r="K189" s="6">
        <f>IF(A189="","",SUMIFS(Transfers!$E$2:$E$501,Transfers!$B$2:$B$501,A189,Transfers!$C$2:$C$501,"Received")-SUMIFS(Transfers!$E$2:$E$501,Transfers!$B$2:$B$501,A189,Transfers!$C$2:$C$501,"Sold"))</f>
        <v/>
      </c>
      <c r="L189" s="6">
        <f>IF(A189="","",N(G189)+N(K189))</f>
        <v/>
      </c>
      <c r="N189" s="6">
        <f>IF(A189="","",IF(N(L189)&lt;=0,"Out",IF(N(L189)&lt;=N(M189),"Reorder","OK")))</f>
        <v/>
      </c>
      <c r="O189" s="7">
        <f>IF(A189="","",N(L189)*N(E189))</f>
        <v/>
      </c>
    </row>
    <row r="190">
      <c r="E190" s="5" t="n"/>
      <c r="F190" s="5" t="n"/>
      <c r="G190" s="6">
        <f>IF(A190="","",SUM(H190:J190))</f>
        <v/>
      </c>
      <c r="K190" s="6">
        <f>IF(A190="","",SUMIFS(Transfers!$E$2:$E$501,Transfers!$B$2:$B$501,A190,Transfers!$C$2:$C$501,"Received")-SUMIFS(Transfers!$E$2:$E$501,Transfers!$B$2:$B$501,A190,Transfers!$C$2:$C$501,"Sold"))</f>
        <v/>
      </c>
      <c r="L190" s="6">
        <f>IF(A190="","",N(G190)+N(K190))</f>
        <v/>
      </c>
      <c r="N190" s="6">
        <f>IF(A190="","",IF(N(L190)&lt;=0,"Out",IF(N(L190)&lt;=N(M190),"Reorder","OK")))</f>
        <v/>
      </c>
      <c r="O190" s="7">
        <f>IF(A190="","",N(L190)*N(E190))</f>
        <v/>
      </c>
    </row>
    <row r="191">
      <c r="E191" s="5" t="n"/>
      <c r="F191" s="5" t="n"/>
      <c r="G191" s="6">
        <f>IF(A191="","",SUM(H191:J191))</f>
        <v/>
      </c>
      <c r="K191" s="6">
        <f>IF(A191="","",SUMIFS(Transfers!$E$2:$E$501,Transfers!$B$2:$B$501,A191,Transfers!$C$2:$C$501,"Received")-SUMIFS(Transfers!$E$2:$E$501,Transfers!$B$2:$B$501,A191,Transfers!$C$2:$C$501,"Sold"))</f>
        <v/>
      </c>
      <c r="L191" s="6">
        <f>IF(A191="","",N(G191)+N(K191))</f>
        <v/>
      </c>
      <c r="N191" s="6">
        <f>IF(A191="","",IF(N(L191)&lt;=0,"Out",IF(N(L191)&lt;=N(M191),"Reorder","OK")))</f>
        <v/>
      </c>
      <c r="O191" s="7">
        <f>IF(A191="","",N(L191)*N(E191))</f>
        <v/>
      </c>
    </row>
    <row r="192">
      <c r="E192" s="5" t="n"/>
      <c r="F192" s="5" t="n"/>
      <c r="G192" s="6">
        <f>IF(A192="","",SUM(H192:J192))</f>
        <v/>
      </c>
      <c r="K192" s="6">
        <f>IF(A192="","",SUMIFS(Transfers!$E$2:$E$501,Transfers!$B$2:$B$501,A192,Transfers!$C$2:$C$501,"Received")-SUMIFS(Transfers!$E$2:$E$501,Transfers!$B$2:$B$501,A192,Transfers!$C$2:$C$501,"Sold"))</f>
        <v/>
      </c>
      <c r="L192" s="6">
        <f>IF(A192="","",N(G192)+N(K192))</f>
        <v/>
      </c>
      <c r="N192" s="6">
        <f>IF(A192="","",IF(N(L192)&lt;=0,"Out",IF(N(L192)&lt;=N(M192),"Reorder","OK")))</f>
        <v/>
      </c>
      <c r="O192" s="7">
        <f>IF(A192="","",N(L192)*N(E192))</f>
        <v/>
      </c>
    </row>
    <row r="193">
      <c r="E193" s="5" t="n"/>
      <c r="F193" s="5" t="n"/>
      <c r="G193" s="6">
        <f>IF(A193="","",SUM(H193:J193))</f>
        <v/>
      </c>
      <c r="K193" s="6">
        <f>IF(A193="","",SUMIFS(Transfers!$E$2:$E$501,Transfers!$B$2:$B$501,A193,Transfers!$C$2:$C$501,"Received")-SUMIFS(Transfers!$E$2:$E$501,Transfers!$B$2:$B$501,A193,Transfers!$C$2:$C$501,"Sold"))</f>
        <v/>
      </c>
      <c r="L193" s="6">
        <f>IF(A193="","",N(G193)+N(K193))</f>
        <v/>
      </c>
      <c r="N193" s="6">
        <f>IF(A193="","",IF(N(L193)&lt;=0,"Out",IF(N(L193)&lt;=N(M193),"Reorder","OK")))</f>
        <v/>
      </c>
      <c r="O193" s="7">
        <f>IF(A193="","",N(L193)*N(E193))</f>
        <v/>
      </c>
    </row>
    <row r="194">
      <c r="E194" s="5" t="n"/>
      <c r="F194" s="5" t="n"/>
      <c r="G194" s="6">
        <f>IF(A194="","",SUM(H194:J194))</f>
        <v/>
      </c>
      <c r="K194" s="6">
        <f>IF(A194="","",SUMIFS(Transfers!$E$2:$E$501,Transfers!$B$2:$B$501,A194,Transfers!$C$2:$C$501,"Received")-SUMIFS(Transfers!$E$2:$E$501,Transfers!$B$2:$B$501,A194,Transfers!$C$2:$C$501,"Sold"))</f>
        <v/>
      </c>
      <c r="L194" s="6">
        <f>IF(A194="","",N(G194)+N(K194))</f>
        <v/>
      </c>
      <c r="N194" s="6">
        <f>IF(A194="","",IF(N(L194)&lt;=0,"Out",IF(N(L194)&lt;=N(M194),"Reorder","OK")))</f>
        <v/>
      </c>
      <c r="O194" s="7">
        <f>IF(A194="","",N(L194)*N(E194))</f>
        <v/>
      </c>
    </row>
    <row r="195">
      <c r="E195" s="5" t="n"/>
      <c r="F195" s="5" t="n"/>
      <c r="G195" s="6">
        <f>IF(A195="","",SUM(H195:J195))</f>
        <v/>
      </c>
      <c r="K195" s="6">
        <f>IF(A195="","",SUMIFS(Transfers!$E$2:$E$501,Transfers!$B$2:$B$501,A195,Transfers!$C$2:$C$501,"Received")-SUMIFS(Transfers!$E$2:$E$501,Transfers!$B$2:$B$501,A195,Transfers!$C$2:$C$501,"Sold"))</f>
        <v/>
      </c>
      <c r="L195" s="6">
        <f>IF(A195="","",N(G195)+N(K195))</f>
        <v/>
      </c>
      <c r="N195" s="6">
        <f>IF(A195="","",IF(N(L195)&lt;=0,"Out",IF(N(L195)&lt;=N(M195),"Reorder","OK")))</f>
        <v/>
      </c>
      <c r="O195" s="7">
        <f>IF(A195="","",N(L195)*N(E195))</f>
        <v/>
      </c>
    </row>
    <row r="196">
      <c r="E196" s="5" t="n"/>
      <c r="F196" s="5" t="n"/>
      <c r="G196" s="6">
        <f>IF(A196="","",SUM(H196:J196))</f>
        <v/>
      </c>
      <c r="K196" s="6">
        <f>IF(A196="","",SUMIFS(Transfers!$E$2:$E$501,Transfers!$B$2:$B$501,A196,Transfers!$C$2:$C$501,"Received")-SUMIFS(Transfers!$E$2:$E$501,Transfers!$B$2:$B$501,A196,Transfers!$C$2:$C$501,"Sold"))</f>
        <v/>
      </c>
      <c r="L196" s="6">
        <f>IF(A196="","",N(G196)+N(K196))</f>
        <v/>
      </c>
      <c r="N196" s="6">
        <f>IF(A196="","",IF(N(L196)&lt;=0,"Out",IF(N(L196)&lt;=N(M196),"Reorder","OK")))</f>
        <v/>
      </c>
      <c r="O196" s="7">
        <f>IF(A196="","",N(L196)*N(E196))</f>
        <v/>
      </c>
    </row>
    <row r="197">
      <c r="E197" s="5" t="n"/>
      <c r="F197" s="5" t="n"/>
      <c r="G197" s="6">
        <f>IF(A197="","",SUM(H197:J197))</f>
        <v/>
      </c>
      <c r="K197" s="6">
        <f>IF(A197="","",SUMIFS(Transfers!$E$2:$E$501,Transfers!$B$2:$B$501,A197,Transfers!$C$2:$C$501,"Received")-SUMIFS(Transfers!$E$2:$E$501,Transfers!$B$2:$B$501,A197,Transfers!$C$2:$C$501,"Sold"))</f>
        <v/>
      </c>
      <c r="L197" s="6">
        <f>IF(A197="","",N(G197)+N(K197))</f>
        <v/>
      </c>
      <c r="N197" s="6">
        <f>IF(A197="","",IF(N(L197)&lt;=0,"Out",IF(N(L197)&lt;=N(M197),"Reorder","OK")))</f>
        <v/>
      </c>
      <c r="O197" s="7">
        <f>IF(A197="","",N(L197)*N(E197))</f>
        <v/>
      </c>
    </row>
    <row r="198">
      <c r="E198" s="5" t="n"/>
      <c r="F198" s="5" t="n"/>
      <c r="G198" s="6">
        <f>IF(A198="","",SUM(H198:J198))</f>
        <v/>
      </c>
      <c r="K198" s="6">
        <f>IF(A198="","",SUMIFS(Transfers!$E$2:$E$501,Transfers!$B$2:$B$501,A198,Transfers!$C$2:$C$501,"Received")-SUMIFS(Transfers!$E$2:$E$501,Transfers!$B$2:$B$501,A198,Transfers!$C$2:$C$501,"Sold"))</f>
        <v/>
      </c>
      <c r="L198" s="6">
        <f>IF(A198="","",N(G198)+N(K198))</f>
        <v/>
      </c>
      <c r="N198" s="6">
        <f>IF(A198="","",IF(N(L198)&lt;=0,"Out",IF(N(L198)&lt;=N(M198),"Reorder","OK")))</f>
        <v/>
      </c>
      <c r="O198" s="7">
        <f>IF(A198="","",N(L198)*N(E198))</f>
        <v/>
      </c>
    </row>
    <row r="199">
      <c r="E199" s="5" t="n"/>
      <c r="F199" s="5" t="n"/>
      <c r="G199" s="6">
        <f>IF(A199="","",SUM(H199:J199))</f>
        <v/>
      </c>
      <c r="K199" s="6">
        <f>IF(A199="","",SUMIFS(Transfers!$E$2:$E$501,Transfers!$B$2:$B$501,A199,Transfers!$C$2:$C$501,"Received")-SUMIFS(Transfers!$E$2:$E$501,Transfers!$B$2:$B$501,A199,Transfers!$C$2:$C$501,"Sold"))</f>
        <v/>
      </c>
      <c r="L199" s="6">
        <f>IF(A199="","",N(G199)+N(K199))</f>
        <v/>
      </c>
      <c r="N199" s="6">
        <f>IF(A199="","",IF(N(L199)&lt;=0,"Out",IF(N(L199)&lt;=N(M199),"Reorder","OK")))</f>
        <v/>
      </c>
      <c r="O199" s="7">
        <f>IF(A199="","",N(L199)*N(E199))</f>
        <v/>
      </c>
    </row>
    <row r="200">
      <c r="E200" s="5" t="n"/>
      <c r="F200" s="5" t="n"/>
      <c r="G200" s="6">
        <f>IF(A200="","",SUM(H200:J200))</f>
        <v/>
      </c>
      <c r="K200" s="6">
        <f>IF(A200="","",SUMIFS(Transfers!$E$2:$E$501,Transfers!$B$2:$B$501,A200,Transfers!$C$2:$C$501,"Received")-SUMIFS(Transfers!$E$2:$E$501,Transfers!$B$2:$B$501,A200,Transfers!$C$2:$C$501,"Sold"))</f>
        <v/>
      </c>
      <c r="L200" s="6">
        <f>IF(A200="","",N(G200)+N(K200))</f>
        <v/>
      </c>
      <c r="N200" s="6">
        <f>IF(A200="","",IF(N(L200)&lt;=0,"Out",IF(N(L200)&lt;=N(M200),"Reorder","OK")))</f>
        <v/>
      </c>
      <c r="O200" s="7">
        <f>IF(A200="","",N(L200)*N(E200))</f>
        <v/>
      </c>
    </row>
    <row r="201">
      <c r="E201" s="5" t="n"/>
      <c r="F201" s="5" t="n"/>
      <c r="G201" s="6">
        <f>IF(A201="","",SUM(H201:J201))</f>
        <v/>
      </c>
      <c r="K201" s="6">
        <f>IF(A201="","",SUMIFS(Transfers!$E$2:$E$501,Transfers!$B$2:$B$501,A201,Transfers!$C$2:$C$501,"Received")-SUMIFS(Transfers!$E$2:$E$501,Transfers!$B$2:$B$501,A201,Transfers!$C$2:$C$501,"Sold"))</f>
        <v/>
      </c>
      <c r="L201" s="6">
        <f>IF(A201="","",N(G201)+N(K201))</f>
        <v/>
      </c>
      <c r="N201" s="6">
        <f>IF(A201="","",IF(N(L201)&lt;=0,"Out",IF(N(L201)&lt;=N(M201),"Reorder","OK")))</f>
        <v/>
      </c>
      <c r="O201" s="7">
        <f>IF(A201="","",N(L201)*N(E201))</f>
        <v/>
      </c>
    </row>
  </sheetData>
  <autoFilter ref="A1:P201"/>
  <conditionalFormatting sqref="N2:N201">
    <cfRule type="cellIs" priority="1" operator="equal" dxfId="0">
      <formula>"Out"</formula>
    </cfRule>
    <cfRule type="cellIs" priority="2" operator="equal" dxfId="1">
      <formula>"Reorder"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6" customWidth="1" min="4" max="4"/>
    <col width="8" customWidth="1" min="5" max="5"/>
    <col width="14" customWidth="1" min="6" max="6"/>
    <col width="30" customWidth="1" min="7" max="7"/>
    <col width="26" customWidth="1" min="8" max="8"/>
    <col width="60" customWidth="1" min="10" max="10"/>
  </cols>
  <sheetData>
    <row r="1">
      <c r="A1" s="4" t="inlineStr">
        <is>
          <t>Date</t>
        </is>
      </c>
      <c r="B1" s="4" t="inlineStr">
        <is>
          <t>SKU</t>
        </is>
      </c>
      <c r="C1" s="4" t="inlineStr">
        <is>
          <t>Type</t>
        </is>
      </c>
      <c r="D1" s="4" t="inlineStr">
        <is>
          <t>From / To</t>
        </is>
      </c>
      <c r="E1" s="4" t="inlineStr">
        <is>
          <t>Qty</t>
        </is>
      </c>
      <c r="F1" s="4" t="inlineStr">
        <is>
          <t>Reference</t>
        </is>
      </c>
      <c r="G1" s="4" t="inlineStr">
        <is>
          <t>Note</t>
        </is>
      </c>
      <c r="H1" s="4" t="inlineStr">
        <is>
          <t>Product</t>
        </is>
      </c>
      <c r="J1" s="8" t="inlineStr">
        <is>
          <t>Transfers between locations don't change Total on hand; Received adds to it, Sold takes from it. Type the new per-location counts after a transfer.</t>
        </is>
      </c>
    </row>
    <row r="2">
      <c r="A2" s="9" t="n">
        <v>46246</v>
      </c>
      <c r="B2" t="inlineStr">
        <is>
          <t>TEE-BLK-M</t>
        </is>
      </c>
      <c r="C2" t="inlineStr">
        <is>
          <t>Transfer</t>
        </is>
      </c>
      <c r="D2" t="inlineStr">
        <is>
          <t>Warehouse → Shop floor</t>
        </is>
      </c>
      <c r="E2" t="n">
        <v>10</v>
      </c>
      <c r="F2" t="inlineStr">
        <is>
          <t>TR-014</t>
        </is>
      </c>
      <c r="G2" t="inlineStr">
        <is>
          <t>Weekend restock</t>
        </is>
      </c>
      <c r="H2" s="6">
        <f>IF(B2="","",IFERROR(INDEX(Inventory!$B$2:$B$201,MATCH(B2,Inventory!$A$2:$A$201,0)),"SKU not in Inventory"))</f>
        <v/>
      </c>
    </row>
    <row r="3">
      <c r="A3" s="9" t="n">
        <v>46251</v>
      </c>
      <c r="B3" t="inlineStr">
        <is>
          <t>MUG-15-LOGO</t>
        </is>
      </c>
      <c r="C3" t="inlineStr">
        <is>
          <t>Received</t>
        </is>
      </c>
      <c r="D3" t="inlineStr">
        <is>
          <t>Warehouse</t>
        </is>
      </c>
      <c r="E3" t="n">
        <v>36</v>
      </c>
      <c r="F3" t="inlineStr">
        <is>
          <t>PO-0091</t>
        </is>
      </c>
      <c r="G3" t="inlineStr">
        <is>
          <t>Supplier delivery</t>
        </is>
      </c>
      <c r="H3" s="6">
        <f>IF(B3="","",IFERROR(INDEX(Inventory!$B$2:$B$201,MATCH(B3,Inventory!$A$2:$A$201,0)),"SKU not in Inventory"))</f>
        <v/>
      </c>
    </row>
    <row r="4">
      <c r="A4" s="9" t="n">
        <v>46253</v>
      </c>
      <c r="B4" t="inlineStr">
        <is>
          <t>CAN-LAV-8OZ</t>
        </is>
      </c>
      <c r="C4" t="inlineStr">
        <is>
          <t>Sold</t>
        </is>
      </c>
      <c r="D4" t="inlineStr">
        <is>
          <t>Shop floor</t>
        </is>
      </c>
      <c r="E4" t="n">
        <v>3</v>
      </c>
      <c r="F4" t="inlineStr">
        <is>
          <t>Till 1</t>
        </is>
      </c>
      <c r="G4" t="inlineStr"/>
      <c r="H4" s="6">
        <f>IF(B4="","",IFERROR(INDEX(Inventory!$B$2:$B$201,MATCH(B4,Inventory!$A$2:$A$201,0)),"SKU not in Inventory"))</f>
        <v/>
      </c>
    </row>
    <row r="5">
      <c r="A5" s="9" t="n">
        <v>46254</v>
      </c>
      <c r="B5" t="inlineStr">
        <is>
          <t>ACC-TOTE-NAT</t>
        </is>
      </c>
      <c r="C5" t="inlineStr">
        <is>
          <t>Sold</t>
        </is>
      </c>
      <c r="D5" t="inlineStr">
        <is>
          <t>Website</t>
        </is>
      </c>
      <c r="E5" t="n">
        <v>2</v>
      </c>
      <c r="F5" t="inlineStr">
        <is>
          <t>#1046</t>
        </is>
      </c>
      <c r="G5" t="inlineStr"/>
      <c r="H5" s="6">
        <f>IF(B5="","",IFERROR(INDEX(Inventory!$B$2:$B$201,MATCH(B5,Inventory!$A$2:$A$201,0)),"SKU not in Inventory"))</f>
        <v/>
      </c>
    </row>
    <row r="6">
      <c r="A6" s="9" t="n"/>
      <c r="H6" s="6">
        <f>IF(B6="","",IFERROR(INDEX(Inventory!$B$2:$B$201,MATCH(B6,Inventory!$A$2:$A$201,0)),"SKU not in Inventory"))</f>
        <v/>
      </c>
    </row>
    <row r="7">
      <c r="A7" s="9" t="n"/>
      <c r="H7" s="6">
        <f>IF(B7="","",IFERROR(INDEX(Inventory!$B$2:$B$201,MATCH(B7,Inventory!$A$2:$A$201,0)),"SKU not in Inventory"))</f>
        <v/>
      </c>
    </row>
    <row r="8">
      <c r="A8" s="9" t="n"/>
      <c r="H8" s="6">
        <f>IF(B8="","",IFERROR(INDEX(Inventory!$B$2:$B$201,MATCH(B8,Inventory!$A$2:$A$201,0)),"SKU not in Inventory"))</f>
        <v/>
      </c>
    </row>
    <row r="9">
      <c r="A9" s="9" t="n"/>
      <c r="H9" s="6">
        <f>IF(B9="","",IFERROR(INDEX(Inventory!$B$2:$B$201,MATCH(B9,Inventory!$A$2:$A$201,0)),"SKU not in Inventory"))</f>
        <v/>
      </c>
    </row>
    <row r="10">
      <c r="A10" s="9" t="n"/>
      <c r="H10" s="6">
        <f>IF(B10="","",IFERROR(INDEX(Inventory!$B$2:$B$201,MATCH(B10,Inventory!$A$2:$A$201,0)),"SKU not in Inventory"))</f>
        <v/>
      </c>
    </row>
    <row r="11">
      <c r="A11" s="9" t="n"/>
      <c r="H11" s="6">
        <f>IF(B11="","",IFERROR(INDEX(Inventory!$B$2:$B$201,MATCH(B11,Inventory!$A$2:$A$201,0)),"SKU not in Inventory"))</f>
        <v/>
      </c>
    </row>
    <row r="12">
      <c r="A12" s="9" t="n"/>
      <c r="H12" s="6">
        <f>IF(B12="","",IFERROR(INDEX(Inventory!$B$2:$B$201,MATCH(B12,Inventory!$A$2:$A$201,0)),"SKU not in Inventory"))</f>
        <v/>
      </c>
    </row>
    <row r="13">
      <c r="A13" s="9" t="n"/>
      <c r="H13" s="6">
        <f>IF(B13="","",IFERROR(INDEX(Inventory!$B$2:$B$201,MATCH(B13,Inventory!$A$2:$A$201,0)),"SKU not in Inventory"))</f>
        <v/>
      </c>
    </row>
    <row r="14">
      <c r="A14" s="9" t="n"/>
      <c r="H14" s="6">
        <f>IF(B14="","",IFERROR(INDEX(Inventory!$B$2:$B$201,MATCH(B14,Inventory!$A$2:$A$201,0)),"SKU not in Inventory"))</f>
        <v/>
      </c>
    </row>
    <row r="15">
      <c r="A15" s="9" t="n"/>
      <c r="H15" s="6">
        <f>IF(B15="","",IFERROR(INDEX(Inventory!$B$2:$B$201,MATCH(B15,Inventory!$A$2:$A$201,0)),"SKU not in Inventory"))</f>
        <v/>
      </c>
    </row>
    <row r="16">
      <c r="A16" s="9" t="n"/>
      <c r="H16" s="6">
        <f>IF(B16="","",IFERROR(INDEX(Inventory!$B$2:$B$201,MATCH(B16,Inventory!$A$2:$A$201,0)),"SKU not in Inventory"))</f>
        <v/>
      </c>
    </row>
    <row r="17">
      <c r="A17" s="9" t="n"/>
      <c r="H17" s="6">
        <f>IF(B17="","",IFERROR(INDEX(Inventory!$B$2:$B$201,MATCH(B17,Inventory!$A$2:$A$201,0)),"SKU not in Inventory"))</f>
        <v/>
      </c>
    </row>
    <row r="18">
      <c r="A18" s="9" t="n"/>
      <c r="H18" s="6">
        <f>IF(B18="","",IFERROR(INDEX(Inventory!$B$2:$B$201,MATCH(B18,Inventory!$A$2:$A$201,0)),"SKU not in Inventory"))</f>
        <v/>
      </c>
    </row>
    <row r="19">
      <c r="A19" s="9" t="n"/>
      <c r="H19" s="6">
        <f>IF(B19="","",IFERROR(INDEX(Inventory!$B$2:$B$201,MATCH(B19,Inventory!$A$2:$A$201,0)),"SKU not in Inventory"))</f>
        <v/>
      </c>
    </row>
    <row r="20">
      <c r="A20" s="9" t="n"/>
      <c r="H20" s="6">
        <f>IF(B20="","",IFERROR(INDEX(Inventory!$B$2:$B$201,MATCH(B20,Inventory!$A$2:$A$201,0)),"SKU not in Inventory"))</f>
        <v/>
      </c>
    </row>
    <row r="21">
      <c r="A21" s="9" t="n"/>
      <c r="H21" s="6">
        <f>IF(B21="","",IFERROR(INDEX(Inventory!$B$2:$B$201,MATCH(B21,Inventory!$A$2:$A$201,0)),"SKU not in Inventory"))</f>
        <v/>
      </c>
    </row>
    <row r="22">
      <c r="A22" s="9" t="n"/>
      <c r="H22" s="6">
        <f>IF(B22="","",IFERROR(INDEX(Inventory!$B$2:$B$201,MATCH(B22,Inventory!$A$2:$A$201,0)),"SKU not in Inventory"))</f>
        <v/>
      </c>
    </row>
    <row r="23">
      <c r="A23" s="9" t="n"/>
      <c r="H23" s="6">
        <f>IF(B23="","",IFERROR(INDEX(Inventory!$B$2:$B$201,MATCH(B23,Inventory!$A$2:$A$201,0)),"SKU not in Inventory"))</f>
        <v/>
      </c>
    </row>
    <row r="24">
      <c r="A24" s="9" t="n"/>
      <c r="H24" s="6">
        <f>IF(B24="","",IFERROR(INDEX(Inventory!$B$2:$B$201,MATCH(B24,Inventory!$A$2:$A$201,0)),"SKU not in Inventory"))</f>
        <v/>
      </c>
    </row>
    <row r="25">
      <c r="A25" s="9" t="n"/>
      <c r="H25" s="6">
        <f>IF(B25="","",IFERROR(INDEX(Inventory!$B$2:$B$201,MATCH(B25,Inventory!$A$2:$A$201,0)),"SKU not in Inventory"))</f>
        <v/>
      </c>
    </row>
    <row r="26">
      <c r="A26" s="9" t="n"/>
      <c r="H26" s="6">
        <f>IF(B26="","",IFERROR(INDEX(Inventory!$B$2:$B$201,MATCH(B26,Inventory!$A$2:$A$201,0)),"SKU not in Inventory"))</f>
        <v/>
      </c>
    </row>
    <row r="27">
      <c r="A27" s="9" t="n"/>
      <c r="H27" s="6">
        <f>IF(B27="","",IFERROR(INDEX(Inventory!$B$2:$B$201,MATCH(B27,Inventory!$A$2:$A$201,0)),"SKU not in Inventory"))</f>
        <v/>
      </c>
    </row>
    <row r="28">
      <c r="A28" s="9" t="n"/>
      <c r="H28" s="6">
        <f>IF(B28="","",IFERROR(INDEX(Inventory!$B$2:$B$201,MATCH(B28,Inventory!$A$2:$A$201,0)),"SKU not in Inventory"))</f>
        <v/>
      </c>
    </row>
    <row r="29">
      <c r="A29" s="9" t="n"/>
      <c r="H29" s="6">
        <f>IF(B29="","",IFERROR(INDEX(Inventory!$B$2:$B$201,MATCH(B29,Inventory!$A$2:$A$201,0)),"SKU not in Inventory"))</f>
        <v/>
      </c>
    </row>
    <row r="30">
      <c r="A30" s="9" t="n"/>
      <c r="H30" s="6">
        <f>IF(B30="","",IFERROR(INDEX(Inventory!$B$2:$B$201,MATCH(B30,Inventory!$A$2:$A$201,0)),"SKU not in Inventory"))</f>
        <v/>
      </c>
    </row>
    <row r="31">
      <c r="A31" s="9" t="n"/>
      <c r="H31" s="6">
        <f>IF(B31="","",IFERROR(INDEX(Inventory!$B$2:$B$201,MATCH(B31,Inventory!$A$2:$A$201,0)),"SKU not in Inventory"))</f>
        <v/>
      </c>
    </row>
    <row r="32">
      <c r="A32" s="9" t="n"/>
      <c r="H32" s="6">
        <f>IF(B32="","",IFERROR(INDEX(Inventory!$B$2:$B$201,MATCH(B32,Inventory!$A$2:$A$201,0)),"SKU not in Inventory"))</f>
        <v/>
      </c>
    </row>
    <row r="33">
      <c r="A33" s="9" t="n"/>
      <c r="H33" s="6">
        <f>IF(B33="","",IFERROR(INDEX(Inventory!$B$2:$B$201,MATCH(B33,Inventory!$A$2:$A$201,0)),"SKU not in Inventory"))</f>
        <v/>
      </c>
    </row>
    <row r="34">
      <c r="A34" s="9" t="n"/>
      <c r="H34" s="6">
        <f>IF(B34="","",IFERROR(INDEX(Inventory!$B$2:$B$201,MATCH(B34,Inventory!$A$2:$A$201,0)),"SKU not in Inventory"))</f>
        <v/>
      </c>
    </row>
    <row r="35">
      <c r="A35" s="9" t="n"/>
      <c r="H35" s="6">
        <f>IF(B35="","",IFERROR(INDEX(Inventory!$B$2:$B$201,MATCH(B35,Inventory!$A$2:$A$201,0)),"SKU not in Inventory"))</f>
        <v/>
      </c>
    </row>
    <row r="36">
      <c r="A36" s="9" t="n"/>
      <c r="H36" s="6">
        <f>IF(B36="","",IFERROR(INDEX(Inventory!$B$2:$B$201,MATCH(B36,Inventory!$A$2:$A$201,0)),"SKU not in Inventory"))</f>
        <v/>
      </c>
    </row>
    <row r="37">
      <c r="A37" s="9" t="n"/>
      <c r="H37" s="6">
        <f>IF(B37="","",IFERROR(INDEX(Inventory!$B$2:$B$201,MATCH(B37,Inventory!$A$2:$A$201,0)),"SKU not in Inventory"))</f>
        <v/>
      </c>
    </row>
    <row r="38">
      <c r="A38" s="9" t="n"/>
      <c r="H38" s="6">
        <f>IF(B38="","",IFERROR(INDEX(Inventory!$B$2:$B$201,MATCH(B38,Inventory!$A$2:$A$201,0)),"SKU not in Inventory"))</f>
        <v/>
      </c>
    </row>
    <row r="39">
      <c r="A39" s="9" t="n"/>
      <c r="H39" s="6">
        <f>IF(B39="","",IFERROR(INDEX(Inventory!$B$2:$B$201,MATCH(B39,Inventory!$A$2:$A$201,0)),"SKU not in Inventory"))</f>
        <v/>
      </c>
    </row>
    <row r="40">
      <c r="A40" s="9" t="n"/>
      <c r="H40" s="6">
        <f>IF(B40="","",IFERROR(INDEX(Inventory!$B$2:$B$201,MATCH(B40,Inventory!$A$2:$A$201,0)),"SKU not in Inventory"))</f>
        <v/>
      </c>
    </row>
    <row r="41">
      <c r="A41" s="9" t="n"/>
      <c r="H41" s="6">
        <f>IF(B41="","",IFERROR(INDEX(Inventory!$B$2:$B$201,MATCH(B41,Inventory!$A$2:$A$201,0)),"SKU not in Inventory"))</f>
        <v/>
      </c>
    </row>
    <row r="42">
      <c r="A42" s="9" t="n"/>
      <c r="H42" s="6">
        <f>IF(B42="","",IFERROR(INDEX(Inventory!$B$2:$B$201,MATCH(B42,Inventory!$A$2:$A$201,0)),"SKU not in Inventory"))</f>
        <v/>
      </c>
    </row>
    <row r="43">
      <c r="A43" s="9" t="n"/>
      <c r="H43" s="6">
        <f>IF(B43="","",IFERROR(INDEX(Inventory!$B$2:$B$201,MATCH(B43,Inventory!$A$2:$A$201,0)),"SKU not in Inventory"))</f>
        <v/>
      </c>
    </row>
    <row r="44">
      <c r="A44" s="9" t="n"/>
      <c r="H44" s="6">
        <f>IF(B44="","",IFERROR(INDEX(Inventory!$B$2:$B$201,MATCH(B44,Inventory!$A$2:$A$201,0)),"SKU not in Inventory"))</f>
        <v/>
      </c>
    </row>
    <row r="45">
      <c r="A45" s="9" t="n"/>
      <c r="H45" s="6">
        <f>IF(B45="","",IFERROR(INDEX(Inventory!$B$2:$B$201,MATCH(B45,Inventory!$A$2:$A$201,0)),"SKU not in Inventory"))</f>
        <v/>
      </c>
    </row>
    <row r="46">
      <c r="A46" s="9" t="n"/>
      <c r="H46" s="6">
        <f>IF(B46="","",IFERROR(INDEX(Inventory!$B$2:$B$201,MATCH(B46,Inventory!$A$2:$A$201,0)),"SKU not in Inventory"))</f>
        <v/>
      </c>
    </row>
    <row r="47">
      <c r="A47" s="9" t="n"/>
      <c r="H47" s="6">
        <f>IF(B47="","",IFERROR(INDEX(Inventory!$B$2:$B$201,MATCH(B47,Inventory!$A$2:$A$201,0)),"SKU not in Inventory"))</f>
        <v/>
      </c>
    </row>
    <row r="48">
      <c r="A48" s="9" t="n"/>
      <c r="H48" s="6">
        <f>IF(B48="","",IFERROR(INDEX(Inventory!$B$2:$B$201,MATCH(B48,Inventory!$A$2:$A$201,0)),"SKU not in Inventory"))</f>
        <v/>
      </c>
    </row>
    <row r="49">
      <c r="A49" s="9" t="n"/>
      <c r="H49" s="6">
        <f>IF(B49="","",IFERROR(INDEX(Inventory!$B$2:$B$201,MATCH(B49,Inventory!$A$2:$A$201,0)),"SKU not in Inventory"))</f>
        <v/>
      </c>
    </row>
    <row r="50">
      <c r="A50" s="9" t="n"/>
      <c r="H50" s="6">
        <f>IF(B50="","",IFERROR(INDEX(Inventory!$B$2:$B$201,MATCH(B50,Inventory!$A$2:$A$201,0)),"SKU not in Inventory"))</f>
        <v/>
      </c>
    </row>
    <row r="51">
      <c r="A51" s="9" t="n"/>
      <c r="H51" s="6">
        <f>IF(B51="","",IFERROR(INDEX(Inventory!$B$2:$B$201,MATCH(B51,Inventory!$A$2:$A$201,0)),"SKU not in Inventory"))</f>
        <v/>
      </c>
    </row>
    <row r="52">
      <c r="A52" s="9" t="n"/>
      <c r="H52" s="6">
        <f>IF(B52="","",IFERROR(INDEX(Inventory!$B$2:$B$201,MATCH(B52,Inventory!$A$2:$A$201,0)),"SKU not in Inventory"))</f>
        <v/>
      </c>
    </row>
    <row r="53">
      <c r="A53" s="9" t="n"/>
      <c r="H53" s="6">
        <f>IF(B53="","",IFERROR(INDEX(Inventory!$B$2:$B$201,MATCH(B53,Inventory!$A$2:$A$201,0)),"SKU not in Inventory"))</f>
        <v/>
      </c>
    </row>
    <row r="54">
      <c r="A54" s="9" t="n"/>
      <c r="H54" s="6">
        <f>IF(B54="","",IFERROR(INDEX(Inventory!$B$2:$B$201,MATCH(B54,Inventory!$A$2:$A$201,0)),"SKU not in Inventory"))</f>
        <v/>
      </c>
    </row>
    <row r="55">
      <c r="A55" s="9" t="n"/>
      <c r="H55" s="6">
        <f>IF(B55="","",IFERROR(INDEX(Inventory!$B$2:$B$201,MATCH(B55,Inventory!$A$2:$A$201,0)),"SKU not in Inventory"))</f>
        <v/>
      </c>
    </row>
    <row r="56">
      <c r="A56" s="9" t="n"/>
      <c r="H56" s="6">
        <f>IF(B56="","",IFERROR(INDEX(Inventory!$B$2:$B$201,MATCH(B56,Inventory!$A$2:$A$201,0)),"SKU not in Inventory"))</f>
        <v/>
      </c>
    </row>
    <row r="57">
      <c r="A57" s="9" t="n"/>
      <c r="H57" s="6">
        <f>IF(B57="","",IFERROR(INDEX(Inventory!$B$2:$B$201,MATCH(B57,Inventory!$A$2:$A$201,0)),"SKU not in Inventory"))</f>
        <v/>
      </c>
    </row>
    <row r="58">
      <c r="A58" s="9" t="n"/>
      <c r="H58" s="6">
        <f>IF(B58="","",IFERROR(INDEX(Inventory!$B$2:$B$201,MATCH(B58,Inventory!$A$2:$A$201,0)),"SKU not in Inventory"))</f>
        <v/>
      </c>
    </row>
    <row r="59">
      <c r="A59" s="9" t="n"/>
      <c r="H59" s="6">
        <f>IF(B59="","",IFERROR(INDEX(Inventory!$B$2:$B$201,MATCH(B59,Inventory!$A$2:$A$201,0)),"SKU not in Inventory"))</f>
        <v/>
      </c>
    </row>
    <row r="60">
      <c r="A60" s="9" t="n"/>
      <c r="H60" s="6">
        <f>IF(B60="","",IFERROR(INDEX(Inventory!$B$2:$B$201,MATCH(B60,Inventory!$A$2:$A$201,0)),"SKU not in Inventory"))</f>
        <v/>
      </c>
    </row>
    <row r="61">
      <c r="A61" s="9" t="n"/>
      <c r="H61" s="6">
        <f>IF(B61="","",IFERROR(INDEX(Inventory!$B$2:$B$201,MATCH(B61,Inventory!$A$2:$A$201,0)),"SKU not in Inventory"))</f>
        <v/>
      </c>
    </row>
    <row r="62">
      <c r="A62" s="9" t="n"/>
      <c r="H62" s="6">
        <f>IF(B62="","",IFERROR(INDEX(Inventory!$B$2:$B$201,MATCH(B62,Inventory!$A$2:$A$201,0)),"SKU not in Inventory"))</f>
        <v/>
      </c>
    </row>
    <row r="63">
      <c r="A63" s="9" t="n"/>
      <c r="H63" s="6">
        <f>IF(B63="","",IFERROR(INDEX(Inventory!$B$2:$B$201,MATCH(B63,Inventory!$A$2:$A$201,0)),"SKU not in Inventory"))</f>
        <v/>
      </c>
    </row>
    <row r="64">
      <c r="A64" s="9" t="n"/>
      <c r="H64" s="6">
        <f>IF(B64="","",IFERROR(INDEX(Inventory!$B$2:$B$201,MATCH(B64,Inventory!$A$2:$A$201,0)),"SKU not in Inventory"))</f>
        <v/>
      </c>
    </row>
    <row r="65">
      <c r="A65" s="9" t="n"/>
      <c r="H65" s="6">
        <f>IF(B65="","",IFERROR(INDEX(Inventory!$B$2:$B$201,MATCH(B65,Inventory!$A$2:$A$201,0)),"SKU not in Inventory"))</f>
        <v/>
      </c>
    </row>
    <row r="66">
      <c r="A66" s="9" t="n"/>
      <c r="H66" s="6">
        <f>IF(B66="","",IFERROR(INDEX(Inventory!$B$2:$B$201,MATCH(B66,Inventory!$A$2:$A$201,0)),"SKU not in Inventory"))</f>
        <v/>
      </c>
    </row>
    <row r="67">
      <c r="A67" s="9" t="n"/>
      <c r="H67" s="6">
        <f>IF(B67="","",IFERROR(INDEX(Inventory!$B$2:$B$201,MATCH(B67,Inventory!$A$2:$A$201,0)),"SKU not in Inventory"))</f>
        <v/>
      </c>
    </row>
    <row r="68">
      <c r="A68" s="9" t="n"/>
      <c r="H68" s="6">
        <f>IF(B68="","",IFERROR(INDEX(Inventory!$B$2:$B$201,MATCH(B68,Inventory!$A$2:$A$201,0)),"SKU not in Inventory"))</f>
        <v/>
      </c>
    </row>
    <row r="69">
      <c r="A69" s="9" t="n"/>
      <c r="H69" s="6">
        <f>IF(B69="","",IFERROR(INDEX(Inventory!$B$2:$B$201,MATCH(B69,Inventory!$A$2:$A$201,0)),"SKU not in Inventory"))</f>
        <v/>
      </c>
    </row>
    <row r="70">
      <c r="A70" s="9" t="n"/>
      <c r="H70" s="6">
        <f>IF(B70="","",IFERROR(INDEX(Inventory!$B$2:$B$201,MATCH(B70,Inventory!$A$2:$A$201,0)),"SKU not in Inventory"))</f>
        <v/>
      </c>
    </row>
    <row r="71">
      <c r="A71" s="9" t="n"/>
      <c r="H71" s="6">
        <f>IF(B71="","",IFERROR(INDEX(Inventory!$B$2:$B$201,MATCH(B71,Inventory!$A$2:$A$201,0)),"SKU not in Inventory"))</f>
        <v/>
      </c>
    </row>
    <row r="72">
      <c r="A72" s="9" t="n"/>
      <c r="H72" s="6">
        <f>IF(B72="","",IFERROR(INDEX(Inventory!$B$2:$B$201,MATCH(B72,Inventory!$A$2:$A$201,0)),"SKU not in Inventory"))</f>
        <v/>
      </c>
    </row>
    <row r="73">
      <c r="A73" s="9" t="n"/>
      <c r="H73" s="6">
        <f>IF(B73="","",IFERROR(INDEX(Inventory!$B$2:$B$201,MATCH(B73,Inventory!$A$2:$A$201,0)),"SKU not in Inventory"))</f>
        <v/>
      </c>
    </row>
    <row r="74">
      <c r="A74" s="9" t="n"/>
      <c r="H74" s="6">
        <f>IF(B74="","",IFERROR(INDEX(Inventory!$B$2:$B$201,MATCH(B74,Inventory!$A$2:$A$201,0)),"SKU not in Inventory"))</f>
        <v/>
      </c>
    </row>
    <row r="75">
      <c r="A75" s="9" t="n"/>
      <c r="H75" s="6">
        <f>IF(B75="","",IFERROR(INDEX(Inventory!$B$2:$B$201,MATCH(B75,Inventory!$A$2:$A$201,0)),"SKU not in Inventory"))</f>
        <v/>
      </c>
    </row>
    <row r="76">
      <c r="A76" s="9" t="n"/>
      <c r="H76" s="6">
        <f>IF(B76="","",IFERROR(INDEX(Inventory!$B$2:$B$201,MATCH(B76,Inventory!$A$2:$A$201,0)),"SKU not in Inventory"))</f>
        <v/>
      </c>
    </row>
    <row r="77">
      <c r="A77" s="9" t="n"/>
      <c r="H77" s="6">
        <f>IF(B77="","",IFERROR(INDEX(Inventory!$B$2:$B$201,MATCH(B77,Inventory!$A$2:$A$201,0)),"SKU not in Inventory"))</f>
        <v/>
      </c>
    </row>
    <row r="78">
      <c r="A78" s="9" t="n"/>
      <c r="H78" s="6">
        <f>IF(B78="","",IFERROR(INDEX(Inventory!$B$2:$B$201,MATCH(B78,Inventory!$A$2:$A$201,0)),"SKU not in Inventory"))</f>
        <v/>
      </c>
    </row>
    <row r="79">
      <c r="A79" s="9" t="n"/>
      <c r="H79" s="6">
        <f>IF(B79="","",IFERROR(INDEX(Inventory!$B$2:$B$201,MATCH(B79,Inventory!$A$2:$A$201,0)),"SKU not in Inventory"))</f>
        <v/>
      </c>
    </row>
    <row r="80">
      <c r="A80" s="9" t="n"/>
      <c r="H80" s="6">
        <f>IF(B80="","",IFERROR(INDEX(Inventory!$B$2:$B$201,MATCH(B80,Inventory!$A$2:$A$201,0)),"SKU not in Inventory"))</f>
        <v/>
      </c>
    </row>
    <row r="81">
      <c r="A81" s="9" t="n"/>
      <c r="H81" s="6">
        <f>IF(B81="","",IFERROR(INDEX(Inventory!$B$2:$B$201,MATCH(B81,Inventory!$A$2:$A$201,0)),"SKU not in Inventory"))</f>
        <v/>
      </c>
    </row>
    <row r="82">
      <c r="A82" s="9" t="n"/>
      <c r="H82" s="6">
        <f>IF(B82="","",IFERROR(INDEX(Inventory!$B$2:$B$201,MATCH(B82,Inventory!$A$2:$A$201,0)),"SKU not in Inventory"))</f>
        <v/>
      </c>
    </row>
    <row r="83">
      <c r="A83" s="9" t="n"/>
      <c r="H83" s="6">
        <f>IF(B83="","",IFERROR(INDEX(Inventory!$B$2:$B$201,MATCH(B83,Inventory!$A$2:$A$201,0)),"SKU not in Inventory"))</f>
        <v/>
      </c>
    </row>
    <row r="84">
      <c r="A84" s="9" t="n"/>
      <c r="H84" s="6">
        <f>IF(B84="","",IFERROR(INDEX(Inventory!$B$2:$B$201,MATCH(B84,Inventory!$A$2:$A$201,0)),"SKU not in Inventory"))</f>
        <v/>
      </c>
    </row>
    <row r="85">
      <c r="A85" s="9" t="n"/>
      <c r="H85" s="6">
        <f>IF(B85="","",IFERROR(INDEX(Inventory!$B$2:$B$201,MATCH(B85,Inventory!$A$2:$A$201,0)),"SKU not in Inventory"))</f>
        <v/>
      </c>
    </row>
    <row r="86">
      <c r="A86" s="9" t="n"/>
      <c r="H86" s="6">
        <f>IF(B86="","",IFERROR(INDEX(Inventory!$B$2:$B$201,MATCH(B86,Inventory!$A$2:$A$201,0)),"SKU not in Inventory"))</f>
        <v/>
      </c>
    </row>
    <row r="87">
      <c r="A87" s="9" t="n"/>
      <c r="H87" s="6">
        <f>IF(B87="","",IFERROR(INDEX(Inventory!$B$2:$B$201,MATCH(B87,Inventory!$A$2:$A$201,0)),"SKU not in Inventory"))</f>
        <v/>
      </c>
    </row>
    <row r="88">
      <c r="A88" s="9" t="n"/>
      <c r="H88" s="6">
        <f>IF(B88="","",IFERROR(INDEX(Inventory!$B$2:$B$201,MATCH(B88,Inventory!$A$2:$A$201,0)),"SKU not in Inventory"))</f>
        <v/>
      </c>
    </row>
    <row r="89">
      <c r="A89" s="9" t="n"/>
      <c r="H89" s="6">
        <f>IF(B89="","",IFERROR(INDEX(Inventory!$B$2:$B$201,MATCH(B89,Inventory!$A$2:$A$201,0)),"SKU not in Inventory"))</f>
        <v/>
      </c>
    </row>
    <row r="90">
      <c r="A90" s="9" t="n"/>
      <c r="H90" s="6">
        <f>IF(B90="","",IFERROR(INDEX(Inventory!$B$2:$B$201,MATCH(B90,Inventory!$A$2:$A$201,0)),"SKU not in Inventory"))</f>
        <v/>
      </c>
    </row>
    <row r="91">
      <c r="A91" s="9" t="n"/>
      <c r="H91" s="6">
        <f>IF(B91="","",IFERROR(INDEX(Inventory!$B$2:$B$201,MATCH(B91,Inventory!$A$2:$A$201,0)),"SKU not in Inventory"))</f>
        <v/>
      </c>
    </row>
    <row r="92">
      <c r="A92" s="9" t="n"/>
      <c r="H92" s="6">
        <f>IF(B92="","",IFERROR(INDEX(Inventory!$B$2:$B$201,MATCH(B92,Inventory!$A$2:$A$201,0)),"SKU not in Inventory"))</f>
        <v/>
      </c>
    </row>
    <row r="93">
      <c r="A93" s="9" t="n"/>
      <c r="H93" s="6">
        <f>IF(B93="","",IFERROR(INDEX(Inventory!$B$2:$B$201,MATCH(B93,Inventory!$A$2:$A$201,0)),"SKU not in Inventory"))</f>
        <v/>
      </c>
    </row>
    <row r="94">
      <c r="A94" s="9" t="n"/>
      <c r="H94" s="6">
        <f>IF(B94="","",IFERROR(INDEX(Inventory!$B$2:$B$201,MATCH(B94,Inventory!$A$2:$A$201,0)),"SKU not in Inventory"))</f>
        <v/>
      </c>
    </row>
    <row r="95">
      <c r="A95" s="9" t="n"/>
      <c r="H95" s="6">
        <f>IF(B95="","",IFERROR(INDEX(Inventory!$B$2:$B$201,MATCH(B95,Inventory!$A$2:$A$201,0)),"SKU not in Inventory"))</f>
        <v/>
      </c>
    </row>
    <row r="96">
      <c r="A96" s="9" t="n"/>
      <c r="H96" s="6">
        <f>IF(B96="","",IFERROR(INDEX(Inventory!$B$2:$B$201,MATCH(B96,Inventory!$A$2:$A$201,0)),"SKU not in Inventory"))</f>
        <v/>
      </c>
    </row>
    <row r="97">
      <c r="A97" s="9" t="n"/>
      <c r="H97" s="6">
        <f>IF(B97="","",IFERROR(INDEX(Inventory!$B$2:$B$201,MATCH(B97,Inventory!$A$2:$A$201,0)),"SKU not in Inventory"))</f>
        <v/>
      </c>
    </row>
    <row r="98">
      <c r="A98" s="9" t="n"/>
      <c r="H98" s="6">
        <f>IF(B98="","",IFERROR(INDEX(Inventory!$B$2:$B$201,MATCH(B98,Inventory!$A$2:$A$201,0)),"SKU not in Inventory"))</f>
        <v/>
      </c>
    </row>
    <row r="99">
      <c r="A99" s="9" t="n"/>
      <c r="H99" s="6">
        <f>IF(B99="","",IFERROR(INDEX(Inventory!$B$2:$B$201,MATCH(B99,Inventory!$A$2:$A$201,0)),"SKU not in Inventory"))</f>
        <v/>
      </c>
    </row>
    <row r="100">
      <c r="A100" s="9" t="n"/>
      <c r="H100" s="6">
        <f>IF(B100="","",IFERROR(INDEX(Inventory!$B$2:$B$201,MATCH(B100,Inventory!$A$2:$A$201,0)),"SKU not in Inventory"))</f>
        <v/>
      </c>
    </row>
    <row r="101">
      <c r="A101" s="9" t="n"/>
      <c r="H101" s="6">
        <f>IF(B101="","",IFERROR(INDEX(Inventory!$B$2:$B$201,MATCH(B101,Inventory!$A$2:$A$201,0)),"SKU not in Inventory"))</f>
        <v/>
      </c>
    </row>
    <row r="102">
      <c r="A102" s="9" t="n"/>
      <c r="H102" s="6">
        <f>IF(B102="","",IFERROR(INDEX(Inventory!$B$2:$B$201,MATCH(B102,Inventory!$A$2:$A$201,0)),"SKU not in Inventory"))</f>
        <v/>
      </c>
    </row>
    <row r="103">
      <c r="A103" s="9" t="n"/>
      <c r="H103" s="6">
        <f>IF(B103="","",IFERROR(INDEX(Inventory!$B$2:$B$201,MATCH(B103,Inventory!$A$2:$A$201,0)),"SKU not in Inventory"))</f>
        <v/>
      </c>
    </row>
    <row r="104">
      <c r="A104" s="9" t="n"/>
      <c r="H104" s="6">
        <f>IF(B104="","",IFERROR(INDEX(Inventory!$B$2:$B$201,MATCH(B104,Inventory!$A$2:$A$201,0)),"SKU not in Inventory"))</f>
        <v/>
      </c>
    </row>
    <row r="105">
      <c r="A105" s="9" t="n"/>
      <c r="H105" s="6">
        <f>IF(B105="","",IFERROR(INDEX(Inventory!$B$2:$B$201,MATCH(B105,Inventory!$A$2:$A$201,0)),"SKU not in Inventory"))</f>
        <v/>
      </c>
    </row>
    <row r="106">
      <c r="A106" s="9" t="n"/>
      <c r="H106" s="6">
        <f>IF(B106="","",IFERROR(INDEX(Inventory!$B$2:$B$201,MATCH(B106,Inventory!$A$2:$A$201,0)),"SKU not in Inventory"))</f>
        <v/>
      </c>
    </row>
    <row r="107">
      <c r="A107" s="9" t="n"/>
      <c r="H107" s="6">
        <f>IF(B107="","",IFERROR(INDEX(Inventory!$B$2:$B$201,MATCH(B107,Inventory!$A$2:$A$201,0)),"SKU not in Inventory"))</f>
        <v/>
      </c>
    </row>
    <row r="108">
      <c r="A108" s="9" t="n"/>
      <c r="H108" s="6">
        <f>IF(B108="","",IFERROR(INDEX(Inventory!$B$2:$B$201,MATCH(B108,Inventory!$A$2:$A$201,0)),"SKU not in Inventory"))</f>
        <v/>
      </c>
    </row>
    <row r="109">
      <c r="A109" s="9" t="n"/>
      <c r="H109" s="6">
        <f>IF(B109="","",IFERROR(INDEX(Inventory!$B$2:$B$201,MATCH(B109,Inventory!$A$2:$A$201,0)),"SKU not in Inventory"))</f>
        <v/>
      </c>
    </row>
    <row r="110">
      <c r="A110" s="9" t="n"/>
      <c r="H110" s="6">
        <f>IF(B110="","",IFERROR(INDEX(Inventory!$B$2:$B$201,MATCH(B110,Inventory!$A$2:$A$201,0)),"SKU not in Inventory"))</f>
        <v/>
      </c>
    </row>
    <row r="111">
      <c r="A111" s="9" t="n"/>
      <c r="H111" s="6">
        <f>IF(B111="","",IFERROR(INDEX(Inventory!$B$2:$B$201,MATCH(B111,Inventory!$A$2:$A$201,0)),"SKU not in Inventory"))</f>
        <v/>
      </c>
    </row>
    <row r="112">
      <c r="A112" s="9" t="n"/>
      <c r="H112" s="6">
        <f>IF(B112="","",IFERROR(INDEX(Inventory!$B$2:$B$201,MATCH(B112,Inventory!$A$2:$A$201,0)),"SKU not in Inventory"))</f>
        <v/>
      </c>
    </row>
    <row r="113">
      <c r="A113" s="9" t="n"/>
      <c r="H113" s="6">
        <f>IF(B113="","",IFERROR(INDEX(Inventory!$B$2:$B$201,MATCH(B113,Inventory!$A$2:$A$201,0)),"SKU not in Inventory"))</f>
        <v/>
      </c>
    </row>
    <row r="114">
      <c r="A114" s="9" t="n"/>
      <c r="H114" s="6">
        <f>IF(B114="","",IFERROR(INDEX(Inventory!$B$2:$B$201,MATCH(B114,Inventory!$A$2:$A$201,0)),"SKU not in Inventory"))</f>
        <v/>
      </c>
    </row>
    <row r="115">
      <c r="A115" s="9" t="n"/>
      <c r="H115" s="6">
        <f>IF(B115="","",IFERROR(INDEX(Inventory!$B$2:$B$201,MATCH(B115,Inventory!$A$2:$A$201,0)),"SKU not in Inventory"))</f>
        <v/>
      </c>
    </row>
    <row r="116">
      <c r="A116" s="9" t="n"/>
      <c r="H116" s="6">
        <f>IF(B116="","",IFERROR(INDEX(Inventory!$B$2:$B$201,MATCH(B116,Inventory!$A$2:$A$201,0)),"SKU not in Inventory"))</f>
        <v/>
      </c>
    </row>
    <row r="117">
      <c r="A117" s="9" t="n"/>
      <c r="H117" s="6">
        <f>IF(B117="","",IFERROR(INDEX(Inventory!$B$2:$B$201,MATCH(B117,Inventory!$A$2:$A$201,0)),"SKU not in Inventory"))</f>
        <v/>
      </c>
    </row>
    <row r="118">
      <c r="A118" s="9" t="n"/>
      <c r="H118" s="6">
        <f>IF(B118="","",IFERROR(INDEX(Inventory!$B$2:$B$201,MATCH(B118,Inventory!$A$2:$A$201,0)),"SKU not in Inventory"))</f>
        <v/>
      </c>
    </row>
    <row r="119">
      <c r="A119" s="9" t="n"/>
      <c r="H119" s="6">
        <f>IF(B119="","",IFERROR(INDEX(Inventory!$B$2:$B$201,MATCH(B119,Inventory!$A$2:$A$201,0)),"SKU not in Inventory"))</f>
        <v/>
      </c>
    </row>
    <row r="120">
      <c r="A120" s="9" t="n"/>
      <c r="H120" s="6">
        <f>IF(B120="","",IFERROR(INDEX(Inventory!$B$2:$B$201,MATCH(B120,Inventory!$A$2:$A$201,0)),"SKU not in Inventory"))</f>
        <v/>
      </c>
    </row>
    <row r="121">
      <c r="A121" s="9" t="n"/>
      <c r="H121" s="6">
        <f>IF(B121="","",IFERROR(INDEX(Inventory!$B$2:$B$201,MATCH(B121,Inventory!$A$2:$A$201,0)),"SKU not in Inventory"))</f>
        <v/>
      </c>
    </row>
    <row r="122">
      <c r="A122" s="9" t="n"/>
      <c r="H122" s="6">
        <f>IF(B122="","",IFERROR(INDEX(Inventory!$B$2:$B$201,MATCH(B122,Inventory!$A$2:$A$201,0)),"SKU not in Inventory"))</f>
        <v/>
      </c>
    </row>
    <row r="123">
      <c r="A123" s="9" t="n"/>
      <c r="H123" s="6">
        <f>IF(B123="","",IFERROR(INDEX(Inventory!$B$2:$B$201,MATCH(B123,Inventory!$A$2:$A$201,0)),"SKU not in Inventory"))</f>
        <v/>
      </c>
    </row>
    <row r="124">
      <c r="A124" s="9" t="n"/>
      <c r="H124" s="6">
        <f>IF(B124="","",IFERROR(INDEX(Inventory!$B$2:$B$201,MATCH(B124,Inventory!$A$2:$A$201,0)),"SKU not in Inventory"))</f>
        <v/>
      </c>
    </row>
    <row r="125">
      <c r="A125" s="9" t="n"/>
      <c r="H125" s="6">
        <f>IF(B125="","",IFERROR(INDEX(Inventory!$B$2:$B$201,MATCH(B125,Inventory!$A$2:$A$201,0)),"SKU not in Inventory"))</f>
        <v/>
      </c>
    </row>
    <row r="126">
      <c r="A126" s="9" t="n"/>
      <c r="H126" s="6">
        <f>IF(B126="","",IFERROR(INDEX(Inventory!$B$2:$B$201,MATCH(B126,Inventory!$A$2:$A$201,0)),"SKU not in Inventory"))</f>
        <v/>
      </c>
    </row>
    <row r="127">
      <c r="A127" s="9" t="n"/>
      <c r="H127" s="6">
        <f>IF(B127="","",IFERROR(INDEX(Inventory!$B$2:$B$201,MATCH(B127,Inventory!$A$2:$A$201,0)),"SKU not in Inventory"))</f>
        <v/>
      </c>
    </row>
    <row r="128">
      <c r="A128" s="9" t="n"/>
      <c r="H128" s="6">
        <f>IF(B128="","",IFERROR(INDEX(Inventory!$B$2:$B$201,MATCH(B128,Inventory!$A$2:$A$201,0)),"SKU not in Inventory"))</f>
        <v/>
      </c>
    </row>
    <row r="129">
      <c r="A129" s="9" t="n"/>
      <c r="H129" s="6">
        <f>IF(B129="","",IFERROR(INDEX(Inventory!$B$2:$B$201,MATCH(B129,Inventory!$A$2:$A$201,0)),"SKU not in Inventory"))</f>
        <v/>
      </c>
    </row>
    <row r="130">
      <c r="A130" s="9" t="n"/>
      <c r="H130" s="6">
        <f>IF(B130="","",IFERROR(INDEX(Inventory!$B$2:$B$201,MATCH(B130,Inventory!$A$2:$A$201,0)),"SKU not in Inventory"))</f>
        <v/>
      </c>
    </row>
    <row r="131">
      <c r="A131" s="9" t="n"/>
      <c r="H131" s="6">
        <f>IF(B131="","",IFERROR(INDEX(Inventory!$B$2:$B$201,MATCH(B131,Inventory!$A$2:$A$201,0)),"SKU not in Inventory"))</f>
        <v/>
      </c>
    </row>
    <row r="132">
      <c r="A132" s="9" t="n"/>
      <c r="H132" s="6">
        <f>IF(B132="","",IFERROR(INDEX(Inventory!$B$2:$B$201,MATCH(B132,Inventory!$A$2:$A$201,0)),"SKU not in Inventory"))</f>
        <v/>
      </c>
    </row>
    <row r="133">
      <c r="A133" s="9" t="n"/>
      <c r="H133" s="6">
        <f>IF(B133="","",IFERROR(INDEX(Inventory!$B$2:$B$201,MATCH(B133,Inventory!$A$2:$A$201,0)),"SKU not in Inventory"))</f>
        <v/>
      </c>
    </row>
    <row r="134">
      <c r="A134" s="9" t="n"/>
      <c r="H134" s="6">
        <f>IF(B134="","",IFERROR(INDEX(Inventory!$B$2:$B$201,MATCH(B134,Inventory!$A$2:$A$201,0)),"SKU not in Inventory"))</f>
        <v/>
      </c>
    </row>
    <row r="135">
      <c r="A135" s="9" t="n"/>
      <c r="H135" s="6">
        <f>IF(B135="","",IFERROR(INDEX(Inventory!$B$2:$B$201,MATCH(B135,Inventory!$A$2:$A$201,0)),"SKU not in Inventory"))</f>
        <v/>
      </c>
    </row>
    <row r="136">
      <c r="A136" s="9" t="n"/>
      <c r="H136" s="6">
        <f>IF(B136="","",IFERROR(INDEX(Inventory!$B$2:$B$201,MATCH(B136,Inventory!$A$2:$A$201,0)),"SKU not in Inventory"))</f>
        <v/>
      </c>
    </row>
    <row r="137">
      <c r="A137" s="9" t="n"/>
      <c r="H137" s="6">
        <f>IF(B137="","",IFERROR(INDEX(Inventory!$B$2:$B$201,MATCH(B137,Inventory!$A$2:$A$201,0)),"SKU not in Inventory"))</f>
        <v/>
      </c>
    </row>
    <row r="138">
      <c r="A138" s="9" t="n"/>
      <c r="H138" s="6">
        <f>IF(B138="","",IFERROR(INDEX(Inventory!$B$2:$B$201,MATCH(B138,Inventory!$A$2:$A$201,0)),"SKU not in Inventory"))</f>
        <v/>
      </c>
    </row>
    <row r="139">
      <c r="A139" s="9" t="n"/>
      <c r="H139" s="6">
        <f>IF(B139="","",IFERROR(INDEX(Inventory!$B$2:$B$201,MATCH(B139,Inventory!$A$2:$A$201,0)),"SKU not in Inventory"))</f>
        <v/>
      </c>
    </row>
    <row r="140">
      <c r="A140" s="9" t="n"/>
      <c r="H140" s="6">
        <f>IF(B140="","",IFERROR(INDEX(Inventory!$B$2:$B$201,MATCH(B140,Inventory!$A$2:$A$201,0)),"SKU not in Inventory"))</f>
        <v/>
      </c>
    </row>
    <row r="141">
      <c r="A141" s="9" t="n"/>
      <c r="H141" s="6">
        <f>IF(B141="","",IFERROR(INDEX(Inventory!$B$2:$B$201,MATCH(B141,Inventory!$A$2:$A$201,0)),"SKU not in Inventory"))</f>
        <v/>
      </c>
    </row>
    <row r="142">
      <c r="A142" s="9" t="n"/>
      <c r="H142" s="6">
        <f>IF(B142="","",IFERROR(INDEX(Inventory!$B$2:$B$201,MATCH(B142,Inventory!$A$2:$A$201,0)),"SKU not in Inventory"))</f>
        <v/>
      </c>
    </row>
    <row r="143">
      <c r="A143" s="9" t="n"/>
      <c r="H143" s="6">
        <f>IF(B143="","",IFERROR(INDEX(Inventory!$B$2:$B$201,MATCH(B143,Inventory!$A$2:$A$201,0)),"SKU not in Inventory"))</f>
        <v/>
      </c>
    </row>
    <row r="144">
      <c r="A144" s="9" t="n"/>
      <c r="H144" s="6">
        <f>IF(B144="","",IFERROR(INDEX(Inventory!$B$2:$B$201,MATCH(B144,Inventory!$A$2:$A$201,0)),"SKU not in Inventory"))</f>
        <v/>
      </c>
    </row>
    <row r="145">
      <c r="A145" s="9" t="n"/>
      <c r="H145" s="6">
        <f>IF(B145="","",IFERROR(INDEX(Inventory!$B$2:$B$201,MATCH(B145,Inventory!$A$2:$A$201,0)),"SKU not in Inventory"))</f>
        <v/>
      </c>
    </row>
    <row r="146">
      <c r="A146" s="9" t="n"/>
      <c r="H146" s="6">
        <f>IF(B146="","",IFERROR(INDEX(Inventory!$B$2:$B$201,MATCH(B146,Inventory!$A$2:$A$201,0)),"SKU not in Inventory"))</f>
        <v/>
      </c>
    </row>
    <row r="147">
      <c r="A147" s="9" t="n"/>
      <c r="H147" s="6">
        <f>IF(B147="","",IFERROR(INDEX(Inventory!$B$2:$B$201,MATCH(B147,Inventory!$A$2:$A$201,0)),"SKU not in Inventory"))</f>
        <v/>
      </c>
    </row>
    <row r="148">
      <c r="A148" s="9" t="n"/>
      <c r="H148" s="6">
        <f>IF(B148="","",IFERROR(INDEX(Inventory!$B$2:$B$201,MATCH(B148,Inventory!$A$2:$A$201,0)),"SKU not in Inventory"))</f>
        <v/>
      </c>
    </row>
    <row r="149">
      <c r="A149" s="9" t="n"/>
      <c r="H149" s="6">
        <f>IF(B149="","",IFERROR(INDEX(Inventory!$B$2:$B$201,MATCH(B149,Inventory!$A$2:$A$201,0)),"SKU not in Inventory"))</f>
        <v/>
      </c>
    </row>
    <row r="150">
      <c r="A150" s="9" t="n"/>
      <c r="H150" s="6">
        <f>IF(B150="","",IFERROR(INDEX(Inventory!$B$2:$B$201,MATCH(B150,Inventory!$A$2:$A$201,0)),"SKU not in Inventory"))</f>
        <v/>
      </c>
    </row>
    <row r="151">
      <c r="A151" s="9" t="n"/>
      <c r="H151" s="6">
        <f>IF(B151="","",IFERROR(INDEX(Inventory!$B$2:$B$201,MATCH(B151,Inventory!$A$2:$A$201,0)),"SKU not in Inventory"))</f>
        <v/>
      </c>
    </row>
    <row r="152">
      <c r="A152" s="9" t="n"/>
      <c r="H152" s="6">
        <f>IF(B152="","",IFERROR(INDEX(Inventory!$B$2:$B$201,MATCH(B152,Inventory!$A$2:$A$201,0)),"SKU not in Inventory"))</f>
        <v/>
      </c>
    </row>
    <row r="153">
      <c r="A153" s="9" t="n"/>
      <c r="H153" s="6">
        <f>IF(B153="","",IFERROR(INDEX(Inventory!$B$2:$B$201,MATCH(B153,Inventory!$A$2:$A$201,0)),"SKU not in Inventory"))</f>
        <v/>
      </c>
    </row>
    <row r="154">
      <c r="A154" s="9" t="n"/>
      <c r="H154" s="6">
        <f>IF(B154="","",IFERROR(INDEX(Inventory!$B$2:$B$201,MATCH(B154,Inventory!$A$2:$A$201,0)),"SKU not in Inventory"))</f>
        <v/>
      </c>
    </row>
    <row r="155">
      <c r="A155" s="9" t="n"/>
      <c r="H155" s="6">
        <f>IF(B155="","",IFERROR(INDEX(Inventory!$B$2:$B$201,MATCH(B155,Inventory!$A$2:$A$201,0)),"SKU not in Inventory"))</f>
        <v/>
      </c>
    </row>
    <row r="156">
      <c r="A156" s="9" t="n"/>
      <c r="H156" s="6">
        <f>IF(B156="","",IFERROR(INDEX(Inventory!$B$2:$B$201,MATCH(B156,Inventory!$A$2:$A$201,0)),"SKU not in Inventory"))</f>
        <v/>
      </c>
    </row>
    <row r="157">
      <c r="A157" s="9" t="n"/>
      <c r="H157" s="6">
        <f>IF(B157="","",IFERROR(INDEX(Inventory!$B$2:$B$201,MATCH(B157,Inventory!$A$2:$A$201,0)),"SKU not in Inventory"))</f>
        <v/>
      </c>
    </row>
    <row r="158">
      <c r="A158" s="9" t="n"/>
      <c r="H158" s="6">
        <f>IF(B158="","",IFERROR(INDEX(Inventory!$B$2:$B$201,MATCH(B158,Inventory!$A$2:$A$201,0)),"SKU not in Inventory"))</f>
        <v/>
      </c>
    </row>
    <row r="159">
      <c r="A159" s="9" t="n"/>
      <c r="H159" s="6">
        <f>IF(B159="","",IFERROR(INDEX(Inventory!$B$2:$B$201,MATCH(B159,Inventory!$A$2:$A$201,0)),"SKU not in Inventory"))</f>
        <v/>
      </c>
    </row>
    <row r="160">
      <c r="A160" s="9" t="n"/>
      <c r="H160" s="6">
        <f>IF(B160="","",IFERROR(INDEX(Inventory!$B$2:$B$201,MATCH(B160,Inventory!$A$2:$A$201,0)),"SKU not in Inventory"))</f>
        <v/>
      </c>
    </row>
    <row r="161">
      <c r="A161" s="9" t="n"/>
      <c r="H161" s="6">
        <f>IF(B161="","",IFERROR(INDEX(Inventory!$B$2:$B$201,MATCH(B161,Inventory!$A$2:$A$201,0)),"SKU not in Inventory"))</f>
        <v/>
      </c>
    </row>
    <row r="162">
      <c r="A162" s="9" t="n"/>
      <c r="H162" s="6">
        <f>IF(B162="","",IFERROR(INDEX(Inventory!$B$2:$B$201,MATCH(B162,Inventory!$A$2:$A$201,0)),"SKU not in Inventory"))</f>
        <v/>
      </c>
    </row>
    <row r="163">
      <c r="A163" s="9" t="n"/>
      <c r="H163" s="6">
        <f>IF(B163="","",IFERROR(INDEX(Inventory!$B$2:$B$201,MATCH(B163,Inventory!$A$2:$A$201,0)),"SKU not in Inventory"))</f>
        <v/>
      </c>
    </row>
    <row r="164">
      <c r="A164" s="9" t="n"/>
      <c r="H164" s="6">
        <f>IF(B164="","",IFERROR(INDEX(Inventory!$B$2:$B$201,MATCH(B164,Inventory!$A$2:$A$201,0)),"SKU not in Inventory"))</f>
        <v/>
      </c>
    </row>
    <row r="165">
      <c r="A165" s="9" t="n"/>
      <c r="H165" s="6">
        <f>IF(B165="","",IFERROR(INDEX(Inventory!$B$2:$B$201,MATCH(B165,Inventory!$A$2:$A$201,0)),"SKU not in Inventory"))</f>
        <v/>
      </c>
    </row>
    <row r="166">
      <c r="A166" s="9" t="n"/>
      <c r="H166" s="6">
        <f>IF(B166="","",IFERROR(INDEX(Inventory!$B$2:$B$201,MATCH(B166,Inventory!$A$2:$A$201,0)),"SKU not in Inventory"))</f>
        <v/>
      </c>
    </row>
    <row r="167">
      <c r="A167" s="9" t="n"/>
      <c r="H167" s="6">
        <f>IF(B167="","",IFERROR(INDEX(Inventory!$B$2:$B$201,MATCH(B167,Inventory!$A$2:$A$201,0)),"SKU not in Inventory"))</f>
        <v/>
      </c>
    </row>
    <row r="168">
      <c r="A168" s="9" t="n"/>
      <c r="H168" s="6">
        <f>IF(B168="","",IFERROR(INDEX(Inventory!$B$2:$B$201,MATCH(B168,Inventory!$A$2:$A$201,0)),"SKU not in Inventory"))</f>
        <v/>
      </c>
    </row>
    <row r="169">
      <c r="A169" s="9" t="n"/>
      <c r="H169" s="6">
        <f>IF(B169="","",IFERROR(INDEX(Inventory!$B$2:$B$201,MATCH(B169,Inventory!$A$2:$A$201,0)),"SKU not in Inventory"))</f>
        <v/>
      </c>
    </row>
    <row r="170">
      <c r="A170" s="9" t="n"/>
      <c r="H170" s="6">
        <f>IF(B170="","",IFERROR(INDEX(Inventory!$B$2:$B$201,MATCH(B170,Inventory!$A$2:$A$201,0)),"SKU not in Inventory"))</f>
        <v/>
      </c>
    </row>
    <row r="171">
      <c r="A171" s="9" t="n"/>
      <c r="H171" s="6">
        <f>IF(B171="","",IFERROR(INDEX(Inventory!$B$2:$B$201,MATCH(B171,Inventory!$A$2:$A$201,0)),"SKU not in Inventory"))</f>
        <v/>
      </c>
    </row>
    <row r="172">
      <c r="A172" s="9" t="n"/>
      <c r="H172" s="6">
        <f>IF(B172="","",IFERROR(INDEX(Inventory!$B$2:$B$201,MATCH(B172,Inventory!$A$2:$A$201,0)),"SKU not in Inventory"))</f>
        <v/>
      </c>
    </row>
    <row r="173">
      <c r="A173" s="9" t="n"/>
      <c r="H173" s="6">
        <f>IF(B173="","",IFERROR(INDEX(Inventory!$B$2:$B$201,MATCH(B173,Inventory!$A$2:$A$201,0)),"SKU not in Inventory"))</f>
        <v/>
      </c>
    </row>
    <row r="174">
      <c r="A174" s="9" t="n"/>
      <c r="H174" s="6">
        <f>IF(B174="","",IFERROR(INDEX(Inventory!$B$2:$B$201,MATCH(B174,Inventory!$A$2:$A$201,0)),"SKU not in Inventory"))</f>
        <v/>
      </c>
    </row>
    <row r="175">
      <c r="A175" s="9" t="n"/>
      <c r="H175" s="6">
        <f>IF(B175="","",IFERROR(INDEX(Inventory!$B$2:$B$201,MATCH(B175,Inventory!$A$2:$A$201,0)),"SKU not in Inventory"))</f>
        <v/>
      </c>
    </row>
    <row r="176">
      <c r="A176" s="9" t="n"/>
      <c r="H176" s="6">
        <f>IF(B176="","",IFERROR(INDEX(Inventory!$B$2:$B$201,MATCH(B176,Inventory!$A$2:$A$201,0)),"SKU not in Inventory"))</f>
        <v/>
      </c>
    </row>
    <row r="177">
      <c r="A177" s="9" t="n"/>
      <c r="H177" s="6">
        <f>IF(B177="","",IFERROR(INDEX(Inventory!$B$2:$B$201,MATCH(B177,Inventory!$A$2:$A$201,0)),"SKU not in Inventory"))</f>
        <v/>
      </c>
    </row>
    <row r="178">
      <c r="A178" s="9" t="n"/>
      <c r="H178" s="6">
        <f>IF(B178="","",IFERROR(INDEX(Inventory!$B$2:$B$201,MATCH(B178,Inventory!$A$2:$A$201,0)),"SKU not in Inventory"))</f>
        <v/>
      </c>
    </row>
    <row r="179">
      <c r="A179" s="9" t="n"/>
      <c r="H179" s="6">
        <f>IF(B179="","",IFERROR(INDEX(Inventory!$B$2:$B$201,MATCH(B179,Inventory!$A$2:$A$201,0)),"SKU not in Inventory"))</f>
        <v/>
      </c>
    </row>
    <row r="180">
      <c r="A180" s="9" t="n"/>
      <c r="H180" s="6">
        <f>IF(B180="","",IFERROR(INDEX(Inventory!$B$2:$B$201,MATCH(B180,Inventory!$A$2:$A$201,0)),"SKU not in Inventory"))</f>
        <v/>
      </c>
    </row>
    <row r="181">
      <c r="A181" s="9" t="n"/>
      <c r="H181" s="6">
        <f>IF(B181="","",IFERROR(INDEX(Inventory!$B$2:$B$201,MATCH(B181,Inventory!$A$2:$A$201,0)),"SKU not in Inventory"))</f>
        <v/>
      </c>
    </row>
    <row r="182">
      <c r="A182" s="9" t="n"/>
      <c r="H182" s="6">
        <f>IF(B182="","",IFERROR(INDEX(Inventory!$B$2:$B$201,MATCH(B182,Inventory!$A$2:$A$201,0)),"SKU not in Inventory"))</f>
        <v/>
      </c>
    </row>
    <row r="183">
      <c r="A183" s="9" t="n"/>
      <c r="H183" s="6">
        <f>IF(B183="","",IFERROR(INDEX(Inventory!$B$2:$B$201,MATCH(B183,Inventory!$A$2:$A$201,0)),"SKU not in Inventory"))</f>
        <v/>
      </c>
    </row>
    <row r="184">
      <c r="A184" s="9" t="n"/>
      <c r="H184" s="6">
        <f>IF(B184="","",IFERROR(INDEX(Inventory!$B$2:$B$201,MATCH(B184,Inventory!$A$2:$A$201,0)),"SKU not in Inventory"))</f>
        <v/>
      </c>
    </row>
    <row r="185">
      <c r="A185" s="9" t="n"/>
      <c r="H185" s="6">
        <f>IF(B185="","",IFERROR(INDEX(Inventory!$B$2:$B$201,MATCH(B185,Inventory!$A$2:$A$201,0)),"SKU not in Inventory"))</f>
        <v/>
      </c>
    </row>
    <row r="186">
      <c r="A186" s="9" t="n"/>
      <c r="H186" s="6">
        <f>IF(B186="","",IFERROR(INDEX(Inventory!$B$2:$B$201,MATCH(B186,Inventory!$A$2:$A$201,0)),"SKU not in Inventory"))</f>
        <v/>
      </c>
    </row>
    <row r="187">
      <c r="A187" s="9" t="n"/>
      <c r="H187" s="6">
        <f>IF(B187="","",IFERROR(INDEX(Inventory!$B$2:$B$201,MATCH(B187,Inventory!$A$2:$A$201,0)),"SKU not in Inventory"))</f>
        <v/>
      </c>
    </row>
    <row r="188">
      <c r="A188" s="9" t="n"/>
      <c r="H188" s="6">
        <f>IF(B188="","",IFERROR(INDEX(Inventory!$B$2:$B$201,MATCH(B188,Inventory!$A$2:$A$201,0)),"SKU not in Inventory"))</f>
        <v/>
      </c>
    </row>
    <row r="189">
      <c r="A189" s="9" t="n"/>
      <c r="H189" s="6">
        <f>IF(B189="","",IFERROR(INDEX(Inventory!$B$2:$B$201,MATCH(B189,Inventory!$A$2:$A$201,0)),"SKU not in Inventory"))</f>
        <v/>
      </c>
    </row>
    <row r="190">
      <c r="A190" s="9" t="n"/>
      <c r="H190" s="6">
        <f>IF(B190="","",IFERROR(INDEX(Inventory!$B$2:$B$201,MATCH(B190,Inventory!$A$2:$A$201,0)),"SKU not in Inventory"))</f>
        <v/>
      </c>
    </row>
    <row r="191">
      <c r="A191" s="9" t="n"/>
      <c r="H191" s="6">
        <f>IF(B191="","",IFERROR(INDEX(Inventory!$B$2:$B$201,MATCH(B191,Inventory!$A$2:$A$201,0)),"SKU not in Inventory"))</f>
        <v/>
      </c>
    </row>
    <row r="192">
      <c r="A192" s="9" t="n"/>
      <c r="H192" s="6">
        <f>IF(B192="","",IFERROR(INDEX(Inventory!$B$2:$B$201,MATCH(B192,Inventory!$A$2:$A$201,0)),"SKU not in Inventory"))</f>
        <v/>
      </c>
    </row>
    <row r="193">
      <c r="A193" s="9" t="n"/>
      <c r="H193" s="6">
        <f>IF(B193="","",IFERROR(INDEX(Inventory!$B$2:$B$201,MATCH(B193,Inventory!$A$2:$A$201,0)),"SKU not in Inventory"))</f>
        <v/>
      </c>
    </row>
    <row r="194">
      <c r="A194" s="9" t="n"/>
      <c r="H194" s="6">
        <f>IF(B194="","",IFERROR(INDEX(Inventory!$B$2:$B$201,MATCH(B194,Inventory!$A$2:$A$201,0)),"SKU not in Inventory"))</f>
        <v/>
      </c>
    </row>
    <row r="195">
      <c r="A195" s="9" t="n"/>
      <c r="H195" s="6">
        <f>IF(B195="","",IFERROR(INDEX(Inventory!$B$2:$B$201,MATCH(B195,Inventory!$A$2:$A$201,0)),"SKU not in Inventory"))</f>
        <v/>
      </c>
    </row>
    <row r="196">
      <c r="A196" s="9" t="n"/>
      <c r="H196" s="6">
        <f>IF(B196="","",IFERROR(INDEX(Inventory!$B$2:$B$201,MATCH(B196,Inventory!$A$2:$A$201,0)),"SKU not in Inventory"))</f>
        <v/>
      </c>
    </row>
    <row r="197">
      <c r="A197" s="9" t="n"/>
      <c r="H197" s="6">
        <f>IF(B197="","",IFERROR(INDEX(Inventory!$B$2:$B$201,MATCH(B197,Inventory!$A$2:$A$201,0)),"SKU not in Inventory"))</f>
        <v/>
      </c>
    </row>
    <row r="198">
      <c r="A198" s="9" t="n"/>
      <c r="H198" s="6">
        <f>IF(B198="","",IFERROR(INDEX(Inventory!$B$2:$B$201,MATCH(B198,Inventory!$A$2:$A$201,0)),"SKU not in Inventory"))</f>
        <v/>
      </c>
    </row>
    <row r="199">
      <c r="A199" s="9" t="n"/>
      <c r="H199" s="6">
        <f>IF(B199="","",IFERROR(INDEX(Inventory!$B$2:$B$201,MATCH(B199,Inventory!$A$2:$A$201,0)),"SKU not in Inventory"))</f>
        <v/>
      </c>
    </row>
    <row r="200">
      <c r="A200" s="9" t="n"/>
      <c r="H200" s="6">
        <f>IF(B200="","",IFERROR(INDEX(Inventory!$B$2:$B$201,MATCH(B200,Inventory!$A$2:$A$201,0)),"SKU not in Inventory"))</f>
        <v/>
      </c>
    </row>
    <row r="201">
      <c r="A201" s="9" t="n"/>
      <c r="H201" s="6">
        <f>IF(B201="","",IFERROR(INDEX(Inventory!$B$2:$B$201,MATCH(B201,Inventory!$A$2:$A$201,0)),"SKU not in Inventory"))</f>
        <v/>
      </c>
    </row>
    <row r="202">
      <c r="A202" s="9" t="n"/>
      <c r="H202" s="6">
        <f>IF(B202="","",IFERROR(INDEX(Inventory!$B$2:$B$201,MATCH(B202,Inventory!$A$2:$A$201,0)),"SKU not in Inventory"))</f>
        <v/>
      </c>
    </row>
    <row r="203">
      <c r="A203" s="9" t="n"/>
      <c r="H203" s="6">
        <f>IF(B203="","",IFERROR(INDEX(Inventory!$B$2:$B$201,MATCH(B203,Inventory!$A$2:$A$201,0)),"SKU not in Inventory"))</f>
        <v/>
      </c>
    </row>
    <row r="204">
      <c r="A204" s="9" t="n"/>
      <c r="H204" s="6">
        <f>IF(B204="","",IFERROR(INDEX(Inventory!$B$2:$B$201,MATCH(B204,Inventory!$A$2:$A$201,0)),"SKU not in Inventory"))</f>
        <v/>
      </c>
    </row>
    <row r="205">
      <c r="A205" s="9" t="n"/>
      <c r="H205" s="6">
        <f>IF(B205="","",IFERROR(INDEX(Inventory!$B$2:$B$201,MATCH(B205,Inventory!$A$2:$A$201,0)),"SKU not in Inventory"))</f>
        <v/>
      </c>
    </row>
    <row r="206">
      <c r="A206" s="9" t="n"/>
      <c r="H206" s="6">
        <f>IF(B206="","",IFERROR(INDEX(Inventory!$B$2:$B$201,MATCH(B206,Inventory!$A$2:$A$201,0)),"SKU not in Inventory"))</f>
        <v/>
      </c>
    </row>
    <row r="207">
      <c r="A207" s="9" t="n"/>
      <c r="H207" s="6">
        <f>IF(B207="","",IFERROR(INDEX(Inventory!$B$2:$B$201,MATCH(B207,Inventory!$A$2:$A$201,0)),"SKU not in Inventory"))</f>
        <v/>
      </c>
    </row>
    <row r="208">
      <c r="A208" s="9" t="n"/>
      <c r="H208" s="6">
        <f>IF(B208="","",IFERROR(INDEX(Inventory!$B$2:$B$201,MATCH(B208,Inventory!$A$2:$A$201,0)),"SKU not in Inventory"))</f>
        <v/>
      </c>
    </row>
    <row r="209">
      <c r="A209" s="9" t="n"/>
      <c r="H209" s="6">
        <f>IF(B209="","",IFERROR(INDEX(Inventory!$B$2:$B$201,MATCH(B209,Inventory!$A$2:$A$201,0)),"SKU not in Inventory"))</f>
        <v/>
      </c>
    </row>
    <row r="210">
      <c r="A210" s="9" t="n"/>
      <c r="H210" s="6">
        <f>IF(B210="","",IFERROR(INDEX(Inventory!$B$2:$B$201,MATCH(B210,Inventory!$A$2:$A$201,0)),"SKU not in Inventory"))</f>
        <v/>
      </c>
    </row>
    <row r="211">
      <c r="A211" s="9" t="n"/>
      <c r="H211" s="6">
        <f>IF(B211="","",IFERROR(INDEX(Inventory!$B$2:$B$201,MATCH(B211,Inventory!$A$2:$A$201,0)),"SKU not in Inventory"))</f>
        <v/>
      </c>
    </row>
    <row r="212">
      <c r="A212" s="9" t="n"/>
      <c r="H212" s="6">
        <f>IF(B212="","",IFERROR(INDEX(Inventory!$B$2:$B$201,MATCH(B212,Inventory!$A$2:$A$201,0)),"SKU not in Inventory"))</f>
        <v/>
      </c>
    </row>
    <row r="213">
      <c r="A213" s="9" t="n"/>
      <c r="H213" s="6">
        <f>IF(B213="","",IFERROR(INDEX(Inventory!$B$2:$B$201,MATCH(B213,Inventory!$A$2:$A$201,0)),"SKU not in Inventory"))</f>
        <v/>
      </c>
    </row>
    <row r="214">
      <c r="A214" s="9" t="n"/>
      <c r="H214" s="6">
        <f>IF(B214="","",IFERROR(INDEX(Inventory!$B$2:$B$201,MATCH(B214,Inventory!$A$2:$A$201,0)),"SKU not in Inventory"))</f>
        <v/>
      </c>
    </row>
    <row r="215">
      <c r="A215" s="9" t="n"/>
      <c r="H215" s="6">
        <f>IF(B215="","",IFERROR(INDEX(Inventory!$B$2:$B$201,MATCH(B215,Inventory!$A$2:$A$201,0)),"SKU not in Inventory"))</f>
        <v/>
      </c>
    </row>
    <row r="216">
      <c r="A216" s="9" t="n"/>
      <c r="H216" s="6">
        <f>IF(B216="","",IFERROR(INDEX(Inventory!$B$2:$B$201,MATCH(B216,Inventory!$A$2:$A$201,0)),"SKU not in Inventory"))</f>
        <v/>
      </c>
    </row>
    <row r="217">
      <c r="A217" s="9" t="n"/>
      <c r="H217" s="6">
        <f>IF(B217="","",IFERROR(INDEX(Inventory!$B$2:$B$201,MATCH(B217,Inventory!$A$2:$A$201,0)),"SKU not in Inventory"))</f>
        <v/>
      </c>
    </row>
    <row r="218">
      <c r="A218" s="9" t="n"/>
      <c r="H218" s="6">
        <f>IF(B218="","",IFERROR(INDEX(Inventory!$B$2:$B$201,MATCH(B218,Inventory!$A$2:$A$201,0)),"SKU not in Inventory"))</f>
        <v/>
      </c>
    </row>
    <row r="219">
      <c r="A219" s="9" t="n"/>
      <c r="H219" s="6">
        <f>IF(B219="","",IFERROR(INDEX(Inventory!$B$2:$B$201,MATCH(B219,Inventory!$A$2:$A$201,0)),"SKU not in Inventory"))</f>
        <v/>
      </c>
    </row>
    <row r="220">
      <c r="A220" s="9" t="n"/>
      <c r="H220" s="6">
        <f>IF(B220="","",IFERROR(INDEX(Inventory!$B$2:$B$201,MATCH(B220,Inventory!$A$2:$A$201,0)),"SKU not in Inventory"))</f>
        <v/>
      </c>
    </row>
    <row r="221">
      <c r="A221" s="9" t="n"/>
      <c r="H221" s="6">
        <f>IF(B221="","",IFERROR(INDEX(Inventory!$B$2:$B$201,MATCH(B221,Inventory!$A$2:$A$201,0)),"SKU not in Inventory"))</f>
        <v/>
      </c>
    </row>
    <row r="222">
      <c r="A222" s="9" t="n"/>
      <c r="H222" s="6">
        <f>IF(B222="","",IFERROR(INDEX(Inventory!$B$2:$B$201,MATCH(B222,Inventory!$A$2:$A$201,0)),"SKU not in Inventory"))</f>
        <v/>
      </c>
    </row>
    <row r="223">
      <c r="A223" s="9" t="n"/>
      <c r="H223" s="6">
        <f>IF(B223="","",IFERROR(INDEX(Inventory!$B$2:$B$201,MATCH(B223,Inventory!$A$2:$A$201,0)),"SKU not in Inventory"))</f>
        <v/>
      </c>
    </row>
    <row r="224">
      <c r="A224" s="9" t="n"/>
      <c r="H224" s="6">
        <f>IF(B224="","",IFERROR(INDEX(Inventory!$B$2:$B$201,MATCH(B224,Inventory!$A$2:$A$201,0)),"SKU not in Inventory"))</f>
        <v/>
      </c>
    </row>
    <row r="225">
      <c r="A225" s="9" t="n"/>
      <c r="H225" s="6">
        <f>IF(B225="","",IFERROR(INDEX(Inventory!$B$2:$B$201,MATCH(B225,Inventory!$A$2:$A$201,0)),"SKU not in Inventory"))</f>
        <v/>
      </c>
    </row>
    <row r="226">
      <c r="A226" s="9" t="n"/>
      <c r="H226" s="6">
        <f>IF(B226="","",IFERROR(INDEX(Inventory!$B$2:$B$201,MATCH(B226,Inventory!$A$2:$A$201,0)),"SKU not in Inventory"))</f>
        <v/>
      </c>
    </row>
    <row r="227">
      <c r="A227" s="9" t="n"/>
      <c r="H227" s="6">
        <f>IF(B227="","",IFERROR(INDEX(Inventory!$B$2:$B$201,MATCH(B227,Inventory!$A$2:$A$201,0)),"SKU not in Inventory"))</f>
        <v/>
      </c>
    </row>
    <row r="228">
      <c r="A228" s="9" t="n"/>
      <c r="H228" s="6">
        <f>IF(B228="","",IFERROR(INDEX(Inventory!$B$2:$B$201,MATCH(B228,Inventory!$A$2:$A$201,0)),"SKU not in Inventory"))</f>
        <v/>
      </c>
    </row>
    <row r="229">
      <c r="A229" s="9" t="n"/>
      <c r="H229" s="6">
        <f>IF(B229="","",IFERROR(INDEX(Inventory!$B$2:$B$201,MATCH(B229,Inventory!$A$2:$A$201,0)),"SKU not in Inventory"))</f>
        <v/>
      </c>
    </row>
    <row r="230">
      <c r="A230" s="9" t="n"/>
      <c r="H230" s="6">
        <f>IF(B230="","",IFERROR(INDEX(Inventory!$B$2:$B$201,MATCH(B230,Inventory!$A$2:$A$201,0)),"SKU not in Inventory"))</f>
        <v/>
      </c>
    </row>
    <row r="231">
      <c r="A231" s="9" t="n"/>
      <c r="H231" s="6">
        <f>IF(B231="","",IFERROR(INDEX(Inventory!$B$2:$B$201,MATCH(B231,Inventory!$A$2:$A$201,0)),"SKU not in Inventory"))</f>
        <v/>
      </c>
    </row>
    <row r="232">
      <c r="A232" s="9" t="n"/>
      <c r="H232" s="6">
        <f>IF(B232="","",IFERROR(INDEX(Inventory!$B$2:$B$201,MATCH(B232,Inventory!$A$2:$A$201,0)),"SKU not in Inventory"))</f>
        <v/>
      </c>
    </row>
    <row r="233">
      <c r="A233" s="9" t="n"/>
      <c r="H233" s="6">
        <f>IF(B233="","",IFERROR(INDEX(Inventory!$B$2:$B$201,MATCH(B233,Inventory!$A$2:$A$201,0)),"SKU not in Inventory"))</f>
        <v/>
      </c>
    </row>
    <row r="234">
      <c r="A234" s="9" t="n"/>
      <c r="H234" s="6">
        <f>IF(B234="","",IFERROR(INDEX(Inventory!$B$2:$B$201,MATCH(B234,Inventory!$A$2:$A$201,0)),"SKU not in Inventory"))</f>
        <v/>
      </c>
    </row>
    <row r="235">
      <c r="A235" s="9" t="n"/>
      <c r="H235" s="6">
        <f>IF(B235="","",IFERROR(INDEX(Inventory!$B$2:$B$201,MATCH(B235,Inventory!$A$2:$A$201,0)),"SKU not in Inventory"))</f>
        <v/>
      </c>
    </row>
    <row r="236">
      <c r="A236" s="9" t="n"/>
      <c r="H236" s="6">
        <f>IF(B236="","",IFERROR(INDEX(Inventory!$B$2:$B$201,MATCH(B236,Inventory!$A$2:$A$201,0)),"SKU not in Inventory"))</f>
        <v/>
      </c>
    </row>
    <row r="237">
      <c r="A237" s="9" t="n"/>
      <c r="H237" s="6">
        <f>IF(B237="","",IFERROR(INDEX(Inventory!$B$2:$B$201,MATCH(B237,Inventory!$A$2:$A$201,0)),"SKU not in Inventory"))</f>
        <v/>
      </c>
    </row>
    <row r="238">
      <c r="A238" s="9" t="n"/>
      <c r="H238" s="6">
        <f>IF(B238="","",IFERROR(INDEX(Inventory!$B$2:$B$201,MATCH(B238,Inventory!$A$2:$A$201,0)),"SKU not in Inventory"))</f>
        <v/>
      </c>
    </row>
    <row r="239">
      <c r="A239" s="9" t="n"/>
      <c r="H239" s="6">
        <f>IF(B239="","",IFERROR(INDEX(Inventory!$B$2:$B$201,MATCH(B239,Inventory!$A$2:$A$201,0)),"SKU not in Inventory"))</f>
        <v/>
      </c>
    </row>
    <row r="240">
      <c r="A240" s="9" t="n"/>
      <c r="H240" s="6">
        <f>IF(B240="","",IFERROR(INDEX(Inventory!$B$2:$B$201,MATCH(B240,Inventory!$A$2:$A$201,0)),"SKU not in Inventory"))</f>
        <v/>
      </c>
    </row>
    <row r="241">
      <c r="A241" s="9" t="n"/>
      <c r="H241" s="6">
        <f>IF(B241="","",IFERROR(INDEX(Inventory!$B$2:$B$201,MATCH(B241,Inventory!$A$2:$A$201,0)),"SKU not in Inventory"))</f>
        <v/>
      </c>
    </row>
    <row r="242">
      <c r="A242" s="9" t="n"/>
      <c r="H242" s="6">
        <f>IF(B242="","",IFERROR(INDEX(Inventory!$B$2:$B$201,MATCH(B242,Inventory!$A$2:$A$201,0)),"SKU not in Inventory"))</f>
        <v/>
      </c>
    </row>
    <row r="243">
      <c r="A243" s="9" t="n"/>
      <c r="H243" s="6">
        <f>IF(B243="","",IFERROR(INDEX(Inventory!$B$2:$B$201,MATCH(B243,Inventory!$A$2:$A$201,0)),"SKU not in Inventory"))</f>
        <v/>
      </c>
    </row>
    <row r="244">
      <c r="A244" s="9" t="n"/>
      <c r="H244" s="6">
        <f>IF(B244="","",IFERROR(INDEX(Inventory!$B$2:$B$201,MATCH(B244,Inventory!$A$2:$A$201,0)),"SKU not in Inventory"))</f>
        <v/>
      </c>
    </row>
    <row r="245">
      <c r="A245" s="9" t="n"/>
      <c r="H245" s="6">
        <f>IF(B245="","",IFERROR(INDEX(Inventory!$B$2:$B$201,MATCH(B245,Inventory!$A$2:$A$201,0)),"SKU not in Inventory"))</f>
        <v/>
      </c>
    </row>
    <row r="246">
      <c r="A246" s="9" t="n"/>
      <c r="H246" s="6">
        <f>IF(B246="","",IFERROR(INDEX(Inventory!$B$2:$B$201,MATCH(B246,Inventory!$A$2:$A$201,0)),"SKU not in Inventory"))</f>
        <v/>
      </c>
    </row>
    <row r="247">
      <c r="A247" s="9" t="n"/>
      <c r="H247" s="6">
        <f>IF(B247="","",IFERROR(INDEX(Inventory!$B$2:$B$201,MATCH(B247,Inventory!$A$2:$A$201,0)),"SKU not in Inventory"))</f>
        <v/>
      </c>
    </row>
    <row r="248">
      <c r="A248" s="9" t="n"/>
      <c r="H248" s="6">
        <f>IF(B248="","",IFERROR(INDEX(Inventory!$B$2:$B$201,MATCH(B248,Inventory!$A$2:$A$201,0)),"SKU not in Inventory"))</f>
        <v/>
      </c>
    </row>
    <row r="249">
      <c r="A249" s="9" t="n"/>
      <c r="H249" s="6">
        <f>IF(B249="","",IFERROR(INDEX(Inventory!$B$2:$B$201,MATCH(B249,Inventory!$A$2:$A$201,0)),"SKU not in Inventory"))</f>
        <v/>
      </c>
    </row>
    <row r="250">
      <c r="A250" s="9" t="n"/>
      <c r="H250" s="6">
        <f>IF(B250="","",IFERROR(INDEX(Inventory!$B$2:$B$201,MATCH(B250,Inventory!$A$2:$A$201,0)),"SKU not in Inventory"))</f>
        <v/>
      </c>
    </row>
    <row r="251">
      <c r="A251" s="9" t="n"/>
      <c r="H251" s="6">
        <f>IF(B251="","",IFERROR(INDEX(Inventory!$B$2:$B$201,MATCH(B251,Inventory!$A$2:$A$201,0)),"SKU not in Inventory"))</f>
        <v/>
      </c>
    </row>
    <row r="252">
      <c r="A252" s="9" t="n"/>
      <c r="H252" s="6">
        <f>IF(B252="","",IFERROR(INDEX(Inventory!$B$2:$B$201,MATCH(B252,Inventory!$A$2:$A$201,0)),"SKU not in Inventory"))</f>
        <v/>
      </c>
    </row>
    <row r="253">
      <c r="A253" s="9" t="n"/>
      <c r="H253" s="6">
        <f>IF(B253="","",IFERROR(INDEX(Inventory!$B$2:$B$201,MATCH(B253,Inventory!$A$2:$A$201,0)),"SKU not in Inventory"))</f>
        <v/>
      </c>
    </row>
    <row r="254">
      <c r="A254" s="9" t="n"/>
      <c r="H254" s="6">
        <f>IF(B254="","",IFERROR(INDEX(Inventory!$B$2:$B$201,MATCH(B254,Inventory!$A$2:$A$201,0)),"SKU not in Inventory"))</f>
        <v/>
      </c>
    </row>
    <row r="255">
      <c r="A255" s="9" t="n"/>
      <c r="H255" s="6">
        <f>IF(B255="","",IFERROR(INDEX(Inventory!$B$2:$B$201,MATCH(B255,Inventory!$A$2:$A$201,0)),"SKU not in Inventory"))</f>
        <v/>
      </c>
    </row>
    <row r="256">
      <c r="A256" s="9" t="n"/>
      <c r="H256" s="6">
        <f>IF(B256="","",IFERROR(INDEX(Inventory!$B$2:$B$201,MATCH(B256,Inventory!$A$2:$A$201,0)),"SKU not in Inventory"))</f>
        <v/>
      </c>
    </row>
    <row r="257">
      <c r="A257" s="9" t="n"/>
      <c r="H257" s="6">
        <f>IF(B257="","",IFERROR(INDEX(Inventory!$B$2:$B$201,MATCH(B257,Inventory!$A$2:$A$201,0)),"SKU not in Inventory"))</f>
        <v/>
      </c>
    </row>
    <row r="258">
      <c r="A258" s="9" t="n"/>
      <c r="H258" s="6">
        <f>IF(B258="","",IFERROR(INDEX(Inventory!$B$2:$B$201,MATCH(B258,Inventory!$A$2:$A$201,0)),"SKU not in Inventory"))</f>
        <v/>
      </c>
    </row>
    <row r="259">
      <c r="A259" s="9" t="n"/>
      <c r="H259" s="6">
        <f>IF(B259="","",IFERROR(INDEX(Inventory!$B$2:$B$201,MATCH(B259,Inventory!$A$2:$A$201,0)),"SKU not in Inventory"))</f>
        <v/>
      </c>
    </row>
    <row r="260">
      <c r="A260" s="9" t="n"/>
      <c r="H260" s="6">
        <f>IF(B260="","",IFERROR(INDEX(Inventory!$B$2:$B$201,MATCH(B260,Inventory!$A$2:$A$201,0)),"SKU not in Inventory"))</f>
        <v/>
      </c>
    </row>
    <row r="261">
      <c r="A261" s="9" t="n"/>
      <c r="H261" s="6">
        <f>IF(B261="","",IFERROR(INDEX(Inventory!$B$2:$B$201,MATCH(B261,Inventory!$A$2:$A$201,0)),"SKU not in Inventory"))</f>
        <v/>
      </c>
    </row>
    <row r="262">
      <c r="A262" s="9" t="n"/>
      <c r="H262" s="6">
        <f>IF(B262="","",IFERROR(INDEX(Inventory!$B$2:$B$201,MATCH(B262,Inventory!$A$2:$A$201,0)),"SKU not in Inventory"))</f>
        <v/>
      </c>
    </row>
    <row r="263">
      <c r="A263" s="9" t="n"/>
      <c r="H263" s="6">
        <f>IF(B263="","",IFERROR(INDEX(Inventory!$B$2:$B$201,MATCH(B263,Inventory!$A$2:$A$201,0)),"SKU not in Inventory"))</f>
        <v/>
      </c>
    </row>
    <row r="264">
      <c r="A264" s="9" t="n"/>
      <c r="H264" s="6">
        <f>IF(B264="","",IFERROR(INDEX(Inventory!$B$2:$B$201,MATCH(B264,Inventory!$A$2:$A$201,0)),"SKU not in Inventory"))</f>
        <v/>
      </c>
    </row>
    <row r="265">
      <c r="A265" s="9" t="n"/>
      <c r="H265" s="6">
        <f>IF(B265="","",IFERROR(INDEX(Inventory!$B$2:$B$201,MATCH(B265,Inventory!$A$2:$A$201,0)),"SKU not in Inventory"))</f>
        <v/>
      </c>
    </row>
    <row r="266">
      <c r="A266" s="9" t="n"/>
      <c r="H266" s="6">
        <f>IF(B266="","",IFERROR(INDEX(Inventory!$B$2:$B$201,MATCH(B266,Inventory!$A$2:$A$201,0)),"SKU not in Inventory"))</f>
        <v/>
      </c>
    </row>
    <row r="267">
      <c r="A267" s="9" t="n"/>
      <c r="H267" s="6">
        <f>IF(B267="","",IFERROR(INDEX(Inventory!$B$2:$B$201,MATCH(B267,Inventory!$A$2:$A$201,0)),"SKU not in Inventory"))</f>
        <v/>
      </c>
    </row>
    <row r="268">
      <c r="A268" s="9" t="n"/>
      <c r="H268" s="6">
        <f>IF(B268="","",IFERROR(INDEX(Inventory!$B$2:$B$201,MATCH(B268,Inventory!$A$2:$A$201,0)),"SKU not in Inventory"))</f>
        <v/>
      </c>
    </row>
    <row r="269">
      <c r="A269" s="9" t="n"/>
      <c r="H269" s="6">
        <f>IF(B269="","",IFERROR(INDEX(Inventory!$B$2:$B$201,MATCH(B269,Inventory!$A$2:$A$201,0)),"SKU not in Inventory"))</f>
        <v/>
      </c>
    </row>
    <row r="270">
      <c r="A270" s="9" t="n"/>
      <c r="H270" s="6">
        <f>IF(B270="","",IFERROR(INDEX(Inventory!$B$2:$B$201,MATCH(B270,Inventory!$A$2:$A$201,0)),"SKU not in Inventory"))</f>
        <v/>
      </c>
    </row>
    <row r="271">
      <c r="A271" s="9" t="n"/>
      <c r="H271" s="6">
        <f>IF(B271="","",IFERROR(INDEX(Inventory!$B$2:$B$201,MATCH(B271,Inventory!$A$2:$A$201,0)),"SKU not in Inventory"))</f>
        <v/>
      </c>
    </row>
    <row r="272">
      <c r="A272" s="9" t="n"/>
      <c r="H272" s="6">
        <f>IF(B272="","",IFERROR(INDEX(Inventory!$B$2:$B$201,MATCH(B272,Inventory!$A$2:$A$201,0)),"SKU not in Inventory"))</f>
        <v/>
      </c>
    </row>
    <row r="273">
      <c r="A273" s="9" t="n"/>
      <c r="H273" s="6">
        <f>IF(B273="","",IFERROR(INDEX(Inventory!$B$2:$B$201,MATCH(B273,Inventory!$A$2:$A$201,0)),"SKU not in Inventory"))</f>
        <v/>
      </c>
    </row>
    <row r="274">
      <c r="A274" s="9" t="n"/>
      <c r="H274" s="6">
        <f>IF(B274="","",IFERROR(INDEX(Inventory!$B$2:$B$201,MATCH(B274,Inventory!$A$2:$A$201,0)),"SKU not in Inventory"))</f>
        <v/>
      </c>
    </row>
    <row r="275">
      <c r="A275" s="9" t="n"/>
      <c r="H275" s="6">
        <f>IF(B275="","",IFERROR(INDEX(Inventory!$B$2:$B$201,MATCH(B275,Inventory!$A$2:$A$201,0)),"SKU not in Inventory"))</f>
        <v/>
      </c>
    </row>
    <row r="276">
      <c r="A276" s="9" t="n"/>
      <c r="H276" s="6">
        <f>IF(B276="","",IFERROR(INDEX(Inventory!$B$2:$B$201,MATCH(B276,Inventory!$A$2:$A$201,0)),"SKU not in Inventory"))</f>
        <v/>
      </c>
    </row>
    <row r="277">
      <c r="A277" s="9" t="n"/>
      <c r="H277" s="6">
        <f>IF(B277="","",IFERROR(INDEX(Inventory!$B$2:$B$201,MATCH(B277,Inventory!$A$2:$A$201,0)),"SKU not in Inventory"))</f>
        <v/>
      </c>
    </row>
    <row r="278">
      <c r="A278" s="9" t="n"/>
      <c r="H278" s="6">
        <f>IF(B278="","",IFERROR(INDEX(Inventory!$B$2:$B$201,MATCH(B278,Inventory!$A$2:$A$201,0)),"SKU not in Inventory"))</f>
        <v/>
      </c>
    </row>
    <row r="279">
      <c r="A279" s="9" t="n"/>
      <c r="H279" s="6">
        <f>IF(B279="","",IFERROR(INDEX(Inventory!$B$2:$B$201,MATCH(B279,Inventory!$A$2:$A$201,0)),"SKU not in Inventory"))</f>
        <v/>
      </c>
    </row>
    <row r="280">
      <c r="A280" s="9" t="n"/>
      <c r="H280" s="6">
        <f>IF(B280="","",IFERROR(INDEX(Inventory!$B$2:$B$201,MATCH(B280,Inventory!$A$2:$A$201,0)),"SKU not in Inventory"))</f>
        <v/>
      </c>
    </row>
    <row r="281">
      <c r="A281" s="9" t="n"/>
      <c r="H281" s="6">
        <f>IF(B281="","",IFERROR(INDEX(Inventory!$B$2:$B$201,MATCH(B281,Inventory!$A$2:$A$201,0)),"SKU not in Inventory"))</f>
        <v/>
      </c>
    </row>
    <row r="282">
      <c r="A282" s="9" t="n"/>
      <c r="H282" s="6">
        <f>IF(B282="","",IFERROR(INDEX(Inventory!$B$2:$B$201,MATCH(B282,Inventory!$A$2:$A$201,0)),"SKU not in Inventory"))</f>
        <v/>
      </c>
    </row>
    <row r="283">
      <c r="A283" s="9" t="n"/>
      <c r="H283" s="6">
        <f>IF(B283="","",IFERROR(INDEX(Inventory!$B$2:$B$201,MATCH(B283,Inventory!$A$2:$A$201,0)),"SKU not in Inventory"))</f>
        <v/>
      </c>
    </row>
    <row r="284">
      <c r="A284" s="9" t="n"/>
      <c r="H284" s="6">
        <f>IF(B284="","",IFERROR(INDEX(Inventory!$B$2:$B$201,MATCH(B284,Inventory!$A$2:$A$201,0)),"SKU not in Inventory"))</f>
        <v/>
      </c>
    </row>
    <row r="285">
      <c r="A285" s="9" t="n"/>
      <c r="H285" s="6">
        <f>IF(B285="","",IFERROR(INDEX(Inventory!$B$2:$B$201,MATCH(B285,Inventory!$A$2:$A$201,0)),"SKU not in Inventory"))</f>
        <v/>
      </c>
    </row>
    <row r="286">
      <c r="A286" s="9" t="n"/>
      <c r="H286" s="6">
        <f>IF(B286="","",IFERROR(INDEX(Inventory!$B$2:$B$201,MATCH(B286,Inventory!$A$2:$A$201,0)),"SKU not in Inventory"))</f>
        <v/>
      </c>
    </row>
    <row r="287">
      <c r="A287" s="9" t="n"/>
      <c r="H287" s="6">
        <f>IF(B287="","",IFERROR(INDEX(Inventory!$B$2:$B$201,MATCH(B287,Inventory!$A$2:$A$201,0)),"SKU not in Inventory"))</f>
        <v/>
      </c>
    </row>
    <row r="288">
      <c r="A288" s="9" t="n"/>
      <c r="H288" s="6">
        <f>IF(B288="","",IFERROR(INDEX(Inventory!$B$2:$B$201,MATCH(B288,Inventory!$A$2:$A$201,0)),"SKU not in Inventory"))</f>
        <v/>
      </c>
    </row>
    <row r="289">
      <c r="A289" s="9" t="n"/>
      <c r="H289" s="6">
        <f>IF(B289="","",IFERROR(INDEX(Inventory!$B$2:$B$201,MATCH(B289,Inventory!$A$2:$A$201,0)),"SKU not in Inventory"))</f>
        <v/>
      </c>
    </row>
    <row r="290">
      <c r="A290" s="9" t="n"/>
      <c r="H290" s="6">
        <f>IF(B290="","",IFERROR(INDEX(Inventory!$B$2:$B$201,MATCH(B290,Inventory!$A$2:$A$201,0)),"SKU not in Inventory"))</f>
        <v/>
      </c>
    </row>
    <row r="291">
      <c r="A291" s="9" t="n"/>
      <c r="H291" s="6">
        <f>IF(B291="","",IFERROR(INDEX(Inventory!$B$2:$B$201,MATCH(B291,Inventory!$A$2:$A$201,0)),"SKU not in Inventory"))</f>
        <v/>
      </c>
    </row>
    <row r="292">
      <c r="A292" s="9" t="n"/>
      <c r="H292" s="6">
        <f>IF(B292="","",IFERROR(INDEX(Inventory!$B$2:$B$201,MATCH(B292,Inventory!$A$2:$A$201,0)),"SKU not in Inventory"))</f>
        <v/>
      </c>
    </row>
    <row r="293">
      <c r="A293" s="9" t="n"/>
      <c r="H293" s="6">
        <f>IF(B293="","",IFERROR(INDEX(Inventory!$B$2:$B$201,MATCH(B293,Inventory!$A$2:$A$201,0)),"SKU not in Inventory"))</f>
        <v/>
      </c>
    </row>
    <row r="294">
      <c r="A294" s="9" t="n"/>
      <c r="H294" s="6">
        <f>IF(B294="","",IFERROR(INDEX(Inventory!$B$2:$B$201,MATCH(B294,Inventory!$A$2:$A$201,0)),"SKU not in Inventory"))</f>
        <v/>
      </c>
    </row>
    <row r="295">
      <c r="A295" s="9" t="n"/>
      <c r="H295" s="6">
        <f>IF(B295="","",IFERROR(INDEX(Inventory!$B$2:$B$201,MATCH(B295,Inventory!$A$2:$A$201,0)),"SKU not in Inventory"))</f>
        <v/>
      </c>
    </row>
    <row r="296">
      <c r="A296" s="9" t="n"/>
      <c r="H296" s="6">
        <f>IF(B296="","",IFERROR(INDEX(Inventory!$B$2:$B$201,MATCH(B296,Inventory!$A$2:$A$201,0)),"SKU not in Inventory"))</f>
        <v/>
      </c>
    </row>
    <row r="297">
      <c r="A297" s="9" t="n"/>
      <c r="H297" s="6">
        <f>IF(B297="","",IFERROR(INDEX(Inventory!$B$2:$B$201,MATCH(B297,Inventory!$A$2:$A$201,0)),"SKU not in Inventory"))</f>
        <v/>
      </c>
    </row>
    <row r="298">
      <c r="A298" s="9" t="n"/>
      <c r="H298" s="6">
        <f>IF(B298="","",IFERROR(INDEX(Inventory!$B$2:$B$201,MATCH(B298,Inventory!$A$2:$A$201,0)),"SKU not in Inventory"))</f>
        <v/>
      </c>
    </row>
    <row r="299">
      <c r="A299" s="9" t="n"/>
      <c r="H299" s="6">
        <f>IF(B299="","",IFERROR(INDEX(Inventory!$B$2:$B$201,MATCH(B299,Inventory!$A$2:$A$201,0)),"SKU not in Inventory"))</f>
        <v/>
      </c>
    </row>
    <row r="300">
      <c r="A300" s="9" t="n"/>
      <c r="H300" s="6">
        <f>IF(B300="","",IFERROR(INDEX(Inventory!$B$2:$B$201,MATCH(B300,Inventory!$A$2:$A$201,0)),"SKU not in Inventory"))</f>
        <v/>
      </c>
    </row>
    <row r="301">
      <c r="A301" s="9" t="n"/>
      <c r="H301" s="6">
        <f>IF(B301="","",IFERROR(INDEX(Inventory!$B$2:$B$201,MATCH(B301,Inventory!$A$2:$A$201,0)),"SKU not in Inventory"))</f>
        <v/>
      </c>
    </row>
    <row r="302">
      <c r="A302" s="9" t="n"/>
      <c r="H302" s="6">
        <f>IF(B302="","",IFERROR(INDEX(Inventory!$B$2:$B$201,MATCH(B302,Inventory!$A$2:$A$201,0)),"SKU not in Inventory"))</f>
        <v/>
      </c>
    </row>
    <row r="303">
      <c r="A303" s="9" t="n"/>
      <c r="H303" s="6">
        <f>IF(B303="","",IFERROR(INDEX(Inventory!$B$2:$B$201,MATCH(B303,Inventory!$A$2:$A$201,0)),"SKU not in Inventory"))</f>
        <v/>
      </c>
    </row>
    <row r="304">
      <c r="A304" s="9" t="n"/>
      <c r="H304" s="6">
        <f>IF(B304="","",IFERROR(INDEX(Inventory!$B$2:$B$201,MATCH(B304,Inventory!$A$2:$A$201,0)),"SKU not in Inventory"))</f>
        <v/>
      </c>
    </row>
    <row r="305">
      <c r="A305" s="9" t="n"/>
      <c r="H305" s="6">
        <f>IF(B305="","",IFERROR(INDEX(Inventory!$B$2:$B$201,MATCH(B305,Inventory!$A$2:$A$201,0)),"SKU not in Inventory"))</f>
        <v/>
      </c>
    </row>
    <row r="306">
      <c r="A306" s="9" t="n"/>
      <c r="H306" s="6">
        <f>IF(B306="","",IFERROR(INDEX(Inventory!$B$2:$B$201,MATCH(B306,Inventory!$A$2:$A$201,0)),"SKU not in Inventory"))</f>
        <v/>
      </c>
    </row>
    <row r="307">
      <c r="A307" s="9" t="n"/>
      <c r="H307" s="6">
        <f>IF(B307="","",IFERROR(INDEX(Inventory!$B$2:$B$201,MATCH(B307,Inventory!$A$2:$A$201,0)),"SKU not in Inventory"))</f>
        <v/>
      </c>
    </row>
    <row r="308">
      <c r="A308" s="9" t="n"/>
      <c r="H308" s="6">
        <f>IF(B308="","",IFERROR(INDEX(Inventory!$B$2:$B$201,MATCH(B308,Inventory!$A$2:$A$201,0)),"SKU not in Inventory"))</f>
        <v/>
      </c>
    </row>
    <row r="309">
      <c r="A309" s="9" t="n"/>
      <c r="H309" s="6">
        <f>IF(B309="","",IFERROR(INDEX(Inventory!$B$2:$B$201,MATCH(B309,Inventory!$A$2:$A$201,0)),"SKU not in Inventory"))</f>
        <v/>
      </c>
    </row>
    <row r="310">
      <c r="A310" s="9" t="n"/>
      <c r="H310" s="6">
        <f>IF(B310="","",IFERROR(INDEX(Inventory!$B$2:$B$201,MATCH(B310,Inventory!$A$2:$A$201,0)),"SKU not in Inventory"))</f>
        <v/>
      </c>
    </row>
    <row r="311">
      <c r="A311" s="9" t="n"/>
      <c r="H311" s="6">
        <f>IF(B311="","",IFERROR(INDEX(Inventory!$B$2:$B$201,MATCH(B311,Inventory!$A$2:$A$201,0)),"SKU not in Inventory"))</f>
        <v/>
      </c>
    </row>
    <row r="312">
      <c r="A312" s="9" t="n"/>
      <c r="H312" s="6">
        <f>IF(B312="","",IFERROR(INDEX(Inventory!$B$2:$B$201,MATCH(B312,Inventory!$A$2:$A$201,0)),"SKU not in Inventory"))</f>
        <v/>
      </c>
    </row>
    <row r="313">
      <c r="A313" s="9" t="n"/>
      <c r="H313" s="6">
        <f>IF(B313="","",IFERROR(INDEX(Inventory!$B$2:$B$201,MATCH(B313,Inventory!$A$2:$A$201,0)),"SKU not in Inventory"))</f>
        <v/>
      </c>
    </row>
    <row r="314">
      <c r="A314" s="9" t="n"/>
      <c r="H314" s="6">
        <f>IF(B314="","",IFERROR(INDEX(Inventory!$B$2:$B$201,MATCH(B314,Inventory!$A$2:$A$201,0)),"SKU not in Inventory"))</f>
        <v/>
      </c>
    </row>
    <row r="315">
      <c r="A315" s="9" t="n"/>
      <c r="H315" s="6">
        <f>IF(B315="","",IFERROR(INDEX(Inventory!$B$2:$B$201,MATCH(B315,Inventory!$A$2:$A$201,0)),"SKU not in Inventory"))</f>
        <v/>
      </c>
    </row>
    <row r="316">
      <c r="A316" s="9" t="n"/>
      <c r="H316" s="6">
        <f>IF(B316="","",IFERROR(INDEX(Inventory!$B$2:$B$201,MATCH(B316,Inventory!$A$2:$A$201,0)),"SKU not in Inventory"))</f>
        <v/>
      </c>
    </row>
    <row r="317">
      <c r="A317" s="9" t="n"/>
      <c r="H317" s="6">
        <f>IF(B317="","",IFERROR(INDEX(Inventory!$B$2:$B$201,MATCH(B317,Inventory!$A$2:$A$201,0)),"SKU not in Inventory"))</f>
        <v/>
      </c>
    </row>
    <row r="318">
      <c r="A318" s="9" t="n"/>
      <c r="H318" s="6">
        <f>IF(B318="","",IFERROR(INDEX(Inventory!$B$2:$B$201,MATCH(B318,Inventory!$A$2:$A$201,0)),"SKU not in Inventory"))</f>
        <v/>
      </c>
    </row>
    <row r="319">
      <c r="A319" s="9" t="n"/>
      <c r="H319" s="6">
        <f>IF(B319="","",IFERROR(INDEX(Inventory!$B$2:$B$201,MATCH(B319,Inventory!$A$2:$A$201,0)),"SKU not in Inventory"))</f>
        <v/>
      </c>
    </row>
    <row r="320">
      <c r="A320" s="9" t="n"/>
      <c r="H320" s="6">
        <f>IF(B320="","",IFERROR(INDEX(Inventory!$B$2:$B$201,MATCH(B320,Inventory!$A$2:$A$201,0)),"SKU not in Inventory"))</f>
        <v/>
      </c>
    </row>
    <row r="321">
      <c r="A321" s="9" t="n"/>
      <c r="H321" s="6">
        <f>IF(B321="","",IFERROR(INDEX(Inventory!$B$2:$B$201,MATCH(B321,Inventory!$A$2:$A$201,0)),"SKU not in Inventory"))</f>
        <v/>
      </c>
    </row>
    <row r="322">
      <c r="A322" s="9" t="n"/>
      <c r="H322" s="6">
        <f>IF(B322="","",IFERROR(INDEX(Inventory!$B$2:$B$201,MATCH(B322,Inventory!$A$2:$A$201,0)),"SKU not in Inventory"))</f>
        <v/>
      </c>
    </row>
    <row r="323">
      <c r="A323" s="9" t="n"/>
      <c r="H323" s="6">
        <f>IF(B323="","",IFERROR(INDEX(Inventory!$B$2:$B$201,MATCH(B323,Inventory!$A$2:$A$201,0)),"SKU not in Inventory"))</f>
        <v/>
      </c>
    </row>
    <row r="324">
      <c r="A324" s="9" t="n"/>
      <c r="H324" s="6">
        <f>IF(B324="","",IFERROR(INDEX(Inventory!$B$2:$B$201,MATCH(B324,Inventory!$A$2:$A$201,0)),"SKU not in Inventory"))</f>
        <v/>
      </c>
    </row>
    <row r="325">
      <c r="A325" s="9" t="n"/>
      <c r="H325" s="6">
        <f>IF(B325="","",IFERROR(INDEX(Inventory!$B$2:$B$201,MATCH(B325,Inventory!$A$2:$A$201,0)),"SKU not in Inventory"))</f>
        <v/>
      </c>
    </row>
    <row r="326">
      <c r="A326" s="9" t="n"/>
      <c r="H326" s="6">
        <f>IF(B326="","",IFERROR(INDEX(Inventory!$B$2:$B$201,MATCH(B326,Inventory!$A$2:$A$201,0)),"SKU not in Inventory"))</f>
        <v/>
      </c>
    </row>
    <row r="327">
      <c r="A327" s="9" t="n"/>
      <c r="H327" s="6">
        <f>IF(B327="","",IFERROR(INDEX(Inventory!$B$2:$B$201,MATCH(B327,Inventory!$A$2:$A$201,0)),"SKU not in Inventory"))</f>
        <v/>
      </c>
    </row>
    <row r="328">
      <c r="A328" s="9" t="n"/>
      <c r="H328" s="6">
        <f>IF(B328="","",IFERROR(INDEX(Inventory!$B$2:$B$201,MATCH(B328,Inventory!$A$2:$A$201,0)),"SKU not in Inventory"))</f>
        <v/>
      </c>
    </row>
    <row r="329">
      <c r="A329" s="9" t="n"/>
      <c r="H329" s="6">
        <f>IF(B329="","",IFERROR(INDEX(Inventory!$B$2:$B$201,MATCH(B329,Inventory!$A$2:$A$201,0)),"SKU not in Inventory"))</f>
        <v/>
      </c>
    </row>
    <row r="330">
      <c r="A330" s="9" t="n"/>
      <c r="H330" s="6">
        <f>IF(B330="","",IFERROR(INDEX(Inventory!$B$2:$B$201,MATCH(B330,Inventory!$A$2:$A$201,0)),"SKU not in Inventory"))</f>
        <v/>
      </c>
    </row>
    <row r="331">
      <c r="A331" s="9" t="n"/>
      <c r="H331" s="6">
        <f>IF(B331="","",IFERROR(INDEX(Inventory!$B$2:$B$201,MATCH(B331,Inventory!$A$2:$A$201,0)),"SKU not in Inventory"))</f>
        <v/>
      </c>
    </row>
    <row r="332">
      <c r="A332" s="9" t="n"/>
      <c r="H332" s="6">
        <f>IF(B332="","",IFERROR(INDEX(Inventory!$B$2:$B$201,MATCH(B332,Inventory!$A$2:$A$201,0)),"SKU not in Inventory"))</f>
        <v/>
      </c>
    </row>
    <row r="333">
      <c r="A333" s="9" t="n"/>
      <c r="H333" s="6">
        <f>IF(B333="","",IFERROR(INDEX(Inventory!$B$2:$B$201,MATCH(B333,Inventory!$A$2:$A$201,0)),"SKU not in Inventory"))</f>
        <v/>
      </c>
    </row>
    <row r="334">
      <c r="A334" s="9" t="n"/>
      <c r="H334" s="6">
        <f>IF(B334="","",IFERROR(INDEX(Inventory!$B$2:$B$201,MATCH(B334,Inventory!$A$2:$A$201,0)),"SKU not in Inventory"))</f>
        <v/>
      </c>
    </row>
    <row r="335">
      <c r="A335" s="9" t="n"/>
      <c r="H335" s="6">
        <f>IF(B335="","",IFERROR(INDEX(Inventory!$B$2:$B$201,MATCH(B335,Inventory!$A$2:$A$201,0)),"SKU not in Inventory"))</f>
        <v/>
      </c>
    </row>
    <row r="336">
      <c r="A336" s="9" t="n"/>
      <c r="H336" s="6">
        <f>IF(B336="","",IFERROR(INDEX(Inventory!$B$2:$B$201,MATCH(B336,Inventory!$A$2:$A$201,0)),"SKU not in Inventory"))</f>
        <v/>
      </c>
    </row>
    <row r="337">
      <c r="A337" s="9" t="n"/>
      <c r="H337" s="6">
        <f>IF(B337="","",IFERROR(INDEX(Inventory!$B$2:$B$201,MATCH(B337,Inventory!$A$2:$A$201,0)),"SKU not in Inventory"))</f>
        <v/>
      </c>
    </row>
    <row r="338">
      <c r="A338" s="9" t="n"/>
      <c r="H338" s="6">
        <f>IF(B338="","",IFERROR(INDEX(Inventory!$B$2:$B$201,MATCH(B338,Inventory!$A$2:$A$201,0)),"SKU not in Inventory"))</f>
        <v/>
      </c>
    </row>
    <row r="339">
      <c r="A339" s="9" t="n"/>
      <c r="H339" s="6">
        <f>IF(B339="","",IFERROR(INDEX(Inventory!$B$2:$B$201,MATCH(B339,Inventory!$A$2:$A$201,0)),"SKU not in Inventory"))</f>
        <v/>
      </c>
    </row>
    <row r="340">
      <c r="A340" s="9" t="n"/>
      <c r="H340" s="6">
        <f>IF(B340="","",IFERROR(INDEX(Inventory!$B$2:$B$201,MATCH(B340,Inventory!$A$2:$A$201,0)),"SKU not in Inventory"))</f>
        <v/>
      </c>
    </row>
    <row r="341">
      <c r="A341" s="9" t="n"/>
      <c r="H341" s="6">
        <f>IF(B341="","",IFERROR(INDEX(Inventory!$B$2:$B$201,MATCH(B341,Inventory!$A$2:$A$201,0)),"SKU not in Inventory"))</f>
        <v/>
      </c>
    </row>
    <row r="342">
      <c r="A342" s="9" t="n"/>
      <c r="H342" s="6">
        <f>IF(B342="","",IFERROR(INDEX(Inventory!$B$2:$B$201,MATCH(B342,Inventory!$A$2:$A$201,0)),"SKU not in Inventory"))</f>
        <v/>
      </c>
    </row>
    <row r="343">
      <c r="A343" s="9" t="n"/>
      <c r="H343" s="6">
        <f>IF(B343="","",IFERROR(INDEX(Inventory!$B$2:$B$201,MATCH(B343,Inventory!$A$2:$A$201,0)),"SKU not in Inventory"))</f>
        <v/>
      </c>
    </row>
    <row r="344">
      <c r="A344" s="9" t="n"/>
      <c r="H344" s="6">
        <f>IF(B344="","",IFERROR(INDEX(Inventory!$B$2:$B$201,MATCH(B344,Inventory!$A$2:$A$201,0)),"SKU not in Inventory"))</f>
        <v/>
      </c>
    </row>
    <row r="345">
      <c r="A345" s="9" t="n"/>
      <c r="H345" s="6">
        <f>IF(B345="","",IFERROR(INDEX(Inventory!$B$2:$B$201,MATCH(B345,Inventory!$A$2:$A$201,0)),"SKU not in Inventory"))</f>
        <v/>
      </c>
    </row>
    <row r="346">
      <c r="A346" s="9" t="n"/>
      <c r="H346" s="6">
        <f>IF(B346="","",IFERROR(INDEX(Inventory!$B$2:$B$201,MATCH(B346,Inventory!$A$2:$A$201,0)),"SKU not in Inventory"))</f>
        <v/>
      </c>
    </row>
    <row r="347">
      <c r="A347" s="9" t="n"/>
      <c r="H347" s="6">
        <f>IF(B347="","",IFERROR(INDEX(Inventory!$B$2:$B$201,MATCH(B347,Inventory!$A$2:$A$201,0)),"SKU not in Inventory"))</f>
        <v/>
      </c>
    </row>
    <row r="348">
      <c r="A348" s="9" t="n"/>
      <c r="H348" s="6">
        <f>IF(B348="","",IFERROR(INDEX(Inventory!$B$2:$B$201,MATCH(B348,Inventory!$A$2:$A$201,0)),"SKU not in Inventory"))</f>
        <v/>
      </c>
    </row>
    <row r="349">
      <c r="A349" s="9" t="n"/>
      <c r="H349" s="6">
        <f>IF(B349="","",IFERROR(INDEX(Inventory!$B$2:$B$201,MATCH(B349,Inventory!$A$2:$A$201,0)),"SKU not in Inventory"))</f>
        <v/>
      </c>
    </row>
    <row r="350">
      <c r="A350" s="9" t="n"/>
      <c r="H350" s="6">
        <f>IF(B350="","",IFERROR(INDEX(Inventory!$B$2:$B$201,MATCH(B350,Inventory!$A$2:$A$201,0)),"SKU not in Inventory"))</f>
        <v/>
      </c>
    </row>
    <row r="351">
      <c r="A351" s="9" t="n"/>
      <c r="H351" s="6">
        <f>IF(B351="","",IFERROR(INDEX(Inventory!$B$2:$B$201,MATCH(B351,Inventory!$A$2:$A$201,0)),"SKU not in Inventory"))</f>
        <v/>
      </c>
    </row>
    <row r="352">
      <c r="A352" s="9" t="n"/>
      <c r="H352" s="6">
        <f>IF(B352="","",IFERROR(INDEX(Inventory!$B$2:$B$201,MATCH(B352,Inventory!$A$2:$A$201,0)),"SKU not in Inventory"))</f>
        <v/>
      </c>
    </row>
    <row r="353">
      <c r="A353" s="9" t="n"/>
      <c r="H353" s="6">
        <f>IF(B353="","",IFERROR(INDEX(Inventory!$B$2:$B$201,MATCH(B353,Inventory!$A$2:$A$201,0)),"SKU not in Inventory"))</f>
        <v/>
      </c>
    </row>
    <row r="354">
      <c r="A354" s="9" t="n"/>
      <c r="H354" s="6">
        <f>IF(B354="","",IFERROR(INDEX(Inventory!$B$2:$B$201,MATCH(B354,Inventory!$A$2:$A$201,0)),"SKU not in Inventory"))</f>
        <v/>
      </c>
    </row>
    <row r="355">
      <c r="A355" s="9" t="n"/>
      <c r="H355" s="6">
        <f>IF(B355="","",IFERROR(INDEX(Inventory!$B$2:$B$201,MATCH(B355,Inventory!$A$2:$A$201,0)),"SKU not in Inventory"))</f>
        <v/>
      </c>
    </row>
    <row r="356">
      <c r="A356" s="9" t="n"/>
      <c r="H356" s="6">
        <f>IF(B356="","",IFERROR(INDEX(Inventory!$B$2:$B$201,MATCH(B356,Inventory!$A$2:$A$201,0)),"SKU not in Inventory"))</f>
        <v/>
      </c>
    </row>
    <row r="357">
      <c r="A357" s="9" t="n"/>
      <c r="H357" s="6">
        <f>IF(B357="","",IFERROR(INDEX(Inventory!$B$2:$B$201,MATCH(B357,Inventory!$A$2:$A$201,0)),"SKU not in Inventory"))</f>
        <v/>
      </c>
    </row>
    <row r="358">
      <c r="A358" s="9" t="n"/>
      <c r="H358" s="6">
        <f>IF(B358="","",IFERROR(INDEX(Inventory!$B$2:$B$201,MATCH(B358,Inventory!$A$2:$A$201,0)),"SKU not in Inventory"))</f>
        <v/>
      </c>
    </row>
    <row r="359">
      <c r="A359" s="9" t="n"/>
      <c r="H359" s="6">
        <f>IF(B359="","",IFERROR(INDEX(Inventory!$B$2:$B$201,MATCH(B359,Inventory!$A$2:$A$201,0)),"SKU not in Inventory"))</f>
        <v/>
      </c>
    </row>
    <row r="360">
      <c r="A360" s="9" t="n"/>
      <c r="H360" s="6">
        <f>IF(B360="","",IFERROR(INDEX(Inventory!$B$2:$B$201,MATCH(B360,Inventory!$A$2:$A$201,0)),"SKU not in Inventory"))</f>
        <v/>
      </c>
    </row>
    <row r="361">
      <c r="A361" s="9" t="n"/>
      <c r="H361" s="6">
        <f>IF(B361="","",IFERROR(INDEX(Inventory!$B$2:$B$201,MATCH(B361,Inventory!$A$2:$A$201,0)),"SKU not in Inventory"))</f>
        <v/>
      </c>
    </row>
    <row r="362">
      <c r="A362" s="9" t="n"/>
      <c r="H362" s="6">
        <f>IF(B362="","",IFERROR(INDEX(Inventory!$B$2:$B$201,MATCH(B362,Inventory!$A$2:$A$201,0)),"SKU not in Inventory"))</f>
        <v/>
      </c>
    </row>
    <row r="363">
      <c r="A363" s="9" t="n"/>
      <c r="H363" s="6">
        <f>IF(B363="","",IFERROR(INDEX(Inventory!$B$2:$B$201,MATCH(B363,Inventory!$A$2:$A$201,0)),"SKU not in Inventory"))</f>
        <v/>
      </c>
    </row>
    <row r="364">
      <c r="A364" s="9" t="n"/>
      <c r="H364" s="6">
        <f>IF(B364="","",IFERROR(INDEX(Inventory!$B$2:$B$201,MATCH(B364,Inventory!$A$2:$A$201,0)),"SKU not in Inventory"))</f>
        <v/>
      </c>
    </row>
    <row r="365">
      <c r="A365" s="9" t="n"/>
      <c r="H365" s="6">
        <f>IF(B365="","",IFERROR(INDEX(Inventory!$B$2:$B$201,MATCH(B365,Inventory!$A$2:$A$201,0)),"SKU not in Inventory"))</f>
        <v/>
      </c>
    </row>
    <row r="366">
      <c r="A366" s="9" t="n"/>
      <c r="H366" s="6">
        <f>IF(B366="","",IFERROR(INDEX(Inventory!$B$2:$B$201,MATCH(B366,Inventory!$A$2:$A$201,0)),"SKU not in Inventory"))</f>
        <v/>
      </c>
    </row>
    <row r="367">
      <c r="A367" s="9" t="n"/>
      <c r="H367" s="6">
        <f>IF(B367="","",IFERROR(INDEX(Inventory!$B$2:$B$201,MATCH(B367,Inventory!$A$2:$A$201,0)),"SKU not in Inventory"))</f>
        <v/>
      </c>
    </row>
    <row r="368">
      <c r="A368" s="9" t="n"/>
      <c r="H368" s="6">
        <f>IF(B368="","",IFERROR(INDEX(Inventory!$B$2:$B$201,MATCH(B368,Inventory!$A$2:$A$201,0)),"SKU not in Inventory"))</f>
        <v/>
      </c>
    </row>
    <row r="369">
      <c r="A369" s="9" t="n"/>
      <c r="H369" s="6">
        <f>IF(B369="","",IFERROR(INDEX(Inventory!$B$2:$B$201,MATCH(B369,Inventory!$A$2:$A$201,0)),"SKU not in Inventory"))</f>
        <v/>
      </c>
    </row>
    <row r="370">
      <c r="A370" s="9" t="n"/>
      <c r="H370" s="6">
        <f>IF(B370="","",IFERROR(INDEX(Inventory!$B$2:$B$201,MATCH(B370,Inventory!$A$2:$A$201,0)),"SKU not in Inventory"))</f>
        <v/>
      </c>
    </row>
    <row r="371">
      <c r="A371" s="9" t="n"/>
      <c r="H371" s="6">
        <f>IF(B371="","",IFERROR(INDEX(Inventory!$B$2:$B$201,MATCH(B371,Inventory!$A$2:$A$201,0)),"SKU not in Inventory"))</f>
        <v/>
      </c>
    </row>
    <row r="372">
      <c r="A372" s="9" t="n"/>
      <c r="H372" s="6">
        <f>IF(B372="","",IFERROR(INDEX(Inventory!$B$2:$B$201,MATCH(B372,Inventory!$A$2:$A$201,0)),"SKU not in Inventory"))</f>
        <v/>
      </c>
    </row>
    <row r="373">
      <c r="A373" s="9" t="n"/>
      <c r="H373" s="6">
        <f>IF(B373="","",IFERROR(INDEX(Inventory!$B$2:$B$201,MATCH(B373,Inventory!$A$2:$A$201,0)),"SKU not in Inventory"))</f>
        <v/>
      </c>
    </row>
    <row r="374">
      <c r="A374" s="9" t="n"/>
      <c r="H374" s="6">
        <f>IF(B374="","",IFERROR(INDEX(Inventory!$B$2:$B$201,MATCH(B374,Inventory!$A$2:$A$201,0)),"SKU not in Inventory"))</f>
        <v/>
      </c>
    </row>
    <row r="375">
      <c r="A375" s="9" t="n"/>
      <c r="H375" s="6">
        <f>IF(B375="","",IFERROR(INDEX(Inventory!$B$2:$B$201,MATCH(B375,Inventory!$A$2:$A$201,0)),"SKU not in Inventory"))</f>
        <v/>
      </c>
    </row>
    <row r="376">
      <c r="A376" s="9" t="n"/>
      <c r="H376" s="6">
        <f>IF(B376="","",IFERROR(INDEX(Inventory!$B$2:$B$201,MATCH(B376,Inventory!$A$2:$A$201,0)),"SKU not in Inventory"))</f>
        <v/>
      </c>
    </row>
    <row r="377">
      <c r="A377" s="9" t="n"/>
      <c r="H377" s="6">
        <f>IF(B377="","",IFERROR(INDEX(Inventory!$B$2:$B$201,MATCH(B377,Inventory!$A$2:$A$201,0)),"SKU not in Inventory"))</f>
        <v/>
      </c>
    </row>
    <row r="378">
      <c r="A378" s="9" t="n"/>
      <c r="H378" s="6">
        <f>IF(B378="","",IFERROR(INDEX(Inventory!$B$2:$B$201,MATCH(B378,Inventory!$A$2:$A$201,0)),"SKU not in Inventory"))</f>
        <v/>
      </c>
    </row>
    <row r="379">
      <c r="A379" s="9" t="n"/>
      <c r="H379" s="6">
        <f>IF(B379="","",IFERROR(INDEX(Inventory!$B$2:$B$201,MATCH(B379,Inventory!$A$2:$A$201,0)),"SKU not in Inventory"))</f>
        <v/>
      </c>
    </row>
    <row r="380">
      <c r="A380" s="9" t="n"/>
      <c r="H380" s="6">
        <f>IF(B380="","",IFERROR(INDEX(Inventory!$B$2:$B$201,MATCH(B380,Inventory!$A$2:$A$201,0)),"SKU not in Inventory"))</f>
        <v/>
      </c>
    </row>
    <row r="381">
      <c r="A381" s="9" t="n"/>
      <c r="H381" s="6">
        <f>IF(B381="","",IFERROR(INDEX(Inventory!$B$2:$B$201,MATCH(B381,Inventory!$A$2:$A$201,0)),"SKU not in Inventory"))</f>
        <v/>
      </c>
    </row>
    <row r="382">
      <c r="A382" s="9" t="n"/>
      <c r="H382" s="6">
        <f>IF(B382="","",IFERROR(INDEX(Inventory!$B$2:$B$201,MATCH(B382,Inventory!$A$2:$A$201,0)),"SKU not in Inventory"))</f>
        <v/>
      </c>
    </row>
    <row r="383">
      <c r="A383" s="9" t="n"/>
      <c r="H383" s="6">
        <f>IF(B383="","",IFERROR(INDEX(Inventory!$B$2:$B$201,MATCH(B383,Inventory!$A$2:$A$201,0)),"SKU not in Inventory"))</f>
        <v/>
      </c>
    </row>
    <row r="384">
      <c r="A384" s="9" t="n"/>
      <c r="H384" s="6">
        <f>IF(B384="","",IFERROR(INDEX(Inventory!$B$2:$B$201,MATCH(B384,Inventory!$A$2:$A$201,0)),"SKU not in Inventory"))</f>
        <v/>
      </c>
    </row>
    <row r="385">
      <c r="A385" s="9" t="n"/>
      <c r="H385" s="6">
        <f>IF(B385="","",IFERROR(INDEX(Inventory!$B$2:$B$201,MATCH(B385,Inventory!$A$2:$A$201,0)),"SKU not in Inventory"))</f>
        <v/>
      </c>
    </row>
    <row r="386">
      <c r="A386" s="9" t="n"/>
      <c r="H386" s="6">
        <f>IF(B386="","",IFERROR(INDEX(Inventory!$B$2:$B$201,MATCH(B386,Inventory!$A$2:$A$201,0)),"SKU not in Inventory"))</f>
        <v/>
      </c>
    </row>
    <row r="387">
      <c r="A387" s="9" t="n"/>
      <c r="H387" s="6">
        <f>IF(B387="","",IFERROR(INDEX(Inventory!$B$2:$B$201,MATCH(B387,Inventory!$A$2:$A$201,0)),"SKU not in Inventory"))</f>
        <v/>
      </c>
    </row>
    <row r="388">
      <c r="A388" s="9" t="n"/>
      <c r="H388" s="6">
        <f>IF(B388="","",IFERROR(INDEX(Inventory!$B$2:$B$201,MATCH(B388,Inventory!$A$2:$A$201,0)),"SKU not in Inventory"))</f>
        <v/>
      </c>
    </row>
    <row r="389">
      <c r="A389" s="9" t="n"/>
      <c r="H389" s="6">
        <f>IF(B389="","",IFERROR(INDEX(Inventory!$B$2:$B$201,MATCH(B389,Inventory!$A$2:$A$201,0)),"SKU not in Inventory"))</f>
        <v/>
      </c>
    </row>
    <row r="390">
      <c r="A390" s="9" t="n"/>
      <c r="H390" s="6">
        <f>IF(B390="","",IFERROR(INDEX(Inventory!$B$2:$B$201,MATCH(B390,Inventory!$A$2:$A$201,0)),"SKU not in Inventory"))</f>
        <v/>
      </c>
    </row>
    <row r="391">
      <c r="A391" s="9" t="n"/>
      <c r="H391" s="6">
        <f>IF(B391="","",IFERROR(INDEX(Inventory!$B$2:$B$201,MATCH(B391,Inventory!$A$2:$A$201,0)),"SKU not in Inventory"))</f>
        <v/>
      </c>
    </row>
    <row r="392">
      <c r="A392" s="9" t="n"/>
      <c r="H392" s="6">
        <f>IF(B392="","",IFERROR(INDEX(Inventory!$B$2:$B$201,MATCH(B392,Inventory!$A$2:$A$201,0)),"SKU not in Inventory"))</f>
        <v/>
      </c>
    </row>
    <row r="393">
      <c r="A393" s="9" t="n"/>
      <c r="H393" s="6">
        <f>IF(B393="","",IFERROR(INDEX(Inventory!$B$2:$B$201,MATCH(B393,Inventory!$A$2:$A$201,0)),"SKU not in Inventory"))</f>
        <v/>
      </c>
    </row>
    <row r="394">
      <c r="A394" s="9" t="n"/>
      <c r="H394" s="6">
        <f>IF(B394="","",IFERROR(INDEX(Inventory!$B$2:$B$201,MATCH(B394,Inventory!$A$2:$A$201,0)),"SKU not in Inventory"))</f>
        <v/>
      </c>
    </row>
    <row r="395">
      <c r="A395" s="9" t="n"/>
      <c r="H395" s="6">
        <f>IF(B395="","",IFERROR(INDEX(Inventory!$B$2:$B$201,MATCH(B395,Inventory!$A$2:$A$201,0)),"SKU not in Inventory"))</f>
        <v/>
      </c>
    </row>
    <row r="396">
      <c r="A396" s="9" t="n"/>
      <c r="H396" s="6">
        <f>IF(B396="","",IFERROR(INDEX(Inventory!$B$2:$B$201,MATCH(B396,Inventory!$A$2:$A$201,0)),"SKU not in Inventory"))</f>
        <v/>
      </c>
    </row>
    <row r="397">
      <c r="A397" s="9" t="n"/>
      <c r="H397" s="6">
        <f>IF(B397="","",IFERROR(INDEX(Inventory!$B$2:$B$201,MATCH(B397,Inventory!$A$2:$A$201,0)),"SKU not in Inventory"))</f>
        <v/>
      </c>
    </row>
    <row r="398">
      <c r="A398" s="9" t="n"/>
      <c r="H398" s="6">
        <f>IF(B398="","",IFERROR(INDEX(Inventory!$B$2:$B$201,MATCH(B398,Inventory!$A$2:$A$201,0)),"SKU not in Inventory"))</f>
        <v/>
      </c>
    </row>
    <row r="399">
      <c r="A399" s="9" t="n"/>
      <c r="H399" s="6">
        <f>IF(B399="","",IFERROR(INDEX(Inventory!$B$2:$B$201,MATCH(B399,Inventory!$A$2:$A$201,0)),"SKU not in Inventory"))</f>
        <v/>
      </c>
    </row>
    <row r="400">
      <c r="A400" s="9" t="n"/>
      <c r="H400" s="6">
        <f>IF(B400="","",IFERROR(INDEX(Inventory!$B$2:$B$201,MATCH(B400,Inventory!$A$2:$A$201,0)),"SKU not in Inventory"))</f>
        <v/>
      </c>
    </row>
    <row r="401">
      <c r="A401" s="9" t="n"/>
      <c r="H401" s="6">
        <f>IF(B401="","",IFERROR(INDEX(Inventory!$B$2:$B$201,MATCH(B401,Inventory!$A$2:$A$201,0)),"SKU not in Inventory"))</f>
        <v/>
      </c>
    </row>
    <row r="402">
      <c r="A402" s="9" t="n"/>
      <c r="H402" s="6">
        <f>IF(B402="","",IFERROR(INDEX(Inventory!$B$2:$B$201,MATCH(B402,Inventory!$A$2:$A$201,0)),"SKU not in Inventory"))</f>
        <v/>
      </c>
    </row>
    <row r="403">
      <c r="A403" s="9" t="n"/>
      <c r="H403" s="6">
        <f>IF(B403="","",IFERROR(INDEX(Inventory!$B$2:$B$201,MATCH(B403,Inventory!$A$2:$A$201,0)),"SKU not in Inventory"))</f>
        <v/>
      </c>
    </row>
    <row r="404">
      <c r="A404" s="9" t="n"/>
      <c r="H404" s="6">
        <f>IF(B404="","",IFERROR(INDEX(Inventory!$B$2:$B$201,MATCH(B404,Inventory!$A$2:$A$201,0)),"SKU not in Inventory"))</f>
        <v/>
      </c>
    </row>
    <row r="405">
      <c r="A405" s="9" t="n"/>
      <c r="H405" s="6">
        <f>IF(B405="","",IFERROR(INDEX(Inventory!$B$2:$B$201,MATCH(B405,Inventory!$A$2:$A$201,0)),"SKU not in Inventory"))</f>
        <v/>
      </c>
    </row>
    <row r="406">
      <c r="A406" s="9" t="n"/>
      <c r="H406" s="6">
        <f>IF(B406="","",IFERROR(INDEX(Inventory!$B$2:$B$201,MATCH(B406,Inventory!$A$2:$A$201,0)),"SKU not in Inventory"))</f>
        <v/>
      </c>
    </row>
    <row r="407">
      <c r="A407" s="9" t="n"/>
      <c r="H407" s="6">
        <f>IF(B407="","",IFERROR(INDEX(Inventory!$B$2:$B$201,MATCH(B407,Inventory!$A$2:$A$201,0)),"SKU not in Inventory"))</f>
        <v/>
      </c>
    </row>
    <row r="408">
      <c r="A408" s="9" t="n"/>
      <c r="H408" s="6">
        <f>IF(B408="","",IFERROR(INDEX(Inventory!$B$2:$B$201,MATCH(B408,Inventory!$A$2:$A$201,0)),"SKU not in Inventory"))</f>
        <v/>
      </c>
    </row>
    <row r="409">
      <c r="A409" s="9" t="n"/>
      <c r="H409" s="6">
        <f>IF(B409="","",IFERROR(INDEX(Inventory!$B$2:$B$201,MATCH(B409,Inventory!$A$2:$A$201,0)),"SKU not in Inventory"))</f>
        <v/>
      </c>
    </row>
    <row r="410">
      <c r="A410" s="9" t="n"/>
      <c r="H410" s="6">
        <f>IF(B410="","",IFERROR(INDEX(Inventory!$B$2:$B$201,MATCH(B410,Inventory!$A$2:$A$201,0)),"SKU not in Inventory"))</f>
        <v/>
      </c>
    </row>
    <row r="411">
      <c r="A411" s="9" t="n"/>
      <c r="H411" s="6">
        <f>IF(B411="","",IFERROR(INDEX(Inventory!$B$2:$B$201,MATCH(B411,Inventory!$A$2:$A$201,0)),"SKU not in Inventory"))</f>
        <v/>
      </c>
    </row>
    <row r="412">
      <c r="A412" s="9" t="n"/>
      <c r="H412" s="6">
        <f>IF(B412="","",IFERROR(INDEX(Inventory!$B$2:$B$201,MATCH(B412,Inventory!$A$2:$A$201,0)),"SKU not in Inventory"))</f>
        <v/>
      </c>
    </row>
    <row r="413">
      <c r="A413" s="9" t="n"/>
      <c r="H413" s="6">
        <f>IF(B413="","",IFERROR(INDEX(Inventory!$B$2:$B$201,MATCH(B413,Inventory!$A$2:$A$201,0)),"SKU not in Inventory"))</f>
        <v/>
      </c>
    </row>
    <row r="414">
      <c r="A414" s="9" t="n"/>
      <c r="H414" s="6">
        <f>IF(B414="","",IFERROR(INDEX(Inventory!$B$2:$B$201,MATCH(B414,Inventory!$A$2:$A$201,0)),"SKU not in Inventory"))</f>
        <v/>
      </c>
    </row>
    <row r="415">
      <c r="A415" s="9" t="n"/>
      <c r="H415" s="6">
        <f>IF(B415="","",IFERROR(INDEX(Inventory!$B$2:$B$201,MATCH(B415,Inventory!$A$2:$A$201,0)),"SKU not in Inventory"))</f>
        <v/>
      </c>
    </row>
    <row r="416">
      <c r="A416" s="9" t="n"/>
      <c r="H416" s="6">
        <f>IF(B416="","",IFERROR(INDEX(Inventory!$B$2:$B$201,MATCH(B416,Inventory!$A$2:$A$201,0)),"SKU not in Inventory"))</f>
        <v/>
      </c>
    </row>
    <row r="417">
      <c r="A417" s="9" t="n"/>
      <c r="H417" s="6">
        <f>IF(B417="","",IFERROR(INDEX(Inventory!$B$2:$B$201,MATCH(B417,Inventory!$A$2:$A$201,0)),"SKU not in Inventory"))</f>
        <v/>
      </c>
    </row>
    <row r="418">
      <c r="A418" s="9" t="n"/>
      <c r="H418" s="6">
        <f>IF(B418="","",IFERROR(INDEX(Inventory!$B$2:$B$201,MATCH(B418,Inventory!$A$2:$A$201,0)),"SKU not in Inventory"))</f>
        <v/>
      </c>
    </row>
    <row r="419">
      <c r="A419" s="9" t="n"/>
      <c r="H419" s="6">
        <f>IF(B419="","",IFERROR(INDEX(Inventory!$B$2:$B$201,MATCH(B419,Inventory!$A$2:$A$201,0)),"SKU not in Inventory"))</f>
        <v/>
      </c>
    </row>
    <row r="420">
      <c r="A420" s="9" t="n"/>
      <c r="H420" s="6">
        <f>IF(B420="","",IFERROR(INDEX(Inventory!$B$2:$B$201,MATCH(B420,Inventory!$A$2:$A$201,0)),"SKU not in Inventory"))</f>
        <v/>
      </c>
    </row>
    <row r="421">
      <c r="A421" s="9" t="n"/>
      <c r="H421" s="6">
        <f>IF(B421="","",IFERROR(INDEX(Inventory!$B$2:$B$201,MATCH(B421,Inventory!$A$2:$A$201,0)),"SKU not in Inventory"))</f>
        <v/>
      </c>
    </row>
    <row r="422">
      <c r="A422" s="9" t="n"/>
      <c r="H422" s="6">
        <f>IF(B422="","",IFERROR(INDEX(Inventory!$B$2:$B$201,MATCH(B422,Inventory!$A$2:$A$201,0)),"SKU not in Inventory"))</f>
        <v/>
      </c>
    </row>
    <row r="423">
      <c r="A423" s="9" t="n"/>
      <c r="H423" s="6">
        <f>IF(B423="","",IFERROR(INDEX(Inventory!$B$2:$B$201,MATCH(B423,Inventory!$A$2:$A$201,0)),"SKU not in Inventory"))</f>
        <v/>
      </c>
    </row>
    <row r="424">
      <c r="A424" s="9" t="n"/>
      <c r="H424" s="6">
        <f>IF(B424="","",IFERROR(INDEX(Inventory!$B$2:$B$201,MATCH(B424,Inventory!$A$2:$A$201,0)),"SKU not in Inventory"))</f>
        <v/>
      </c>
    </row>
    <row r="425">
      <c r="A425" s="9" t="n"/>
      <c r="H425" s="6">
        <f>IF(B425="","",IFERROR(INDEX(Inventory!$B$2:$B$201,MATCH(B425,Inventory!$A$2:$A$201,0)),"SKU not in Inventory"))</f>
        <v/>
      </c>
    </row>
    <row r="426">
      <c r="A426" s="9" t="n"/>
      <c r="H426" s="6">
        <f>IF(B426="","",IFERROR(INDEX(Inventory!$B$2:$B$201,MATCH(B426,Inventory!$A$2:$A$201,0)),"SKU not in Inventory"))</f>
        <v/>
      </c>
    </row>
    <row r="427">
      <c r="A427" s="9" t="n"/>
      <c r="H427" s="6">
        <f>IF(B427="","",IFERROR(INDEX(Inventory!$B$2:$B$201,MATCH(B427,Inventory!$A$2:$A$201,0)),"SKU not in Inventory"))</f>
        <v/>
      </c>
    </row>
    <row r="428">
      <c r="A428" s="9" t="n"/>
      <c r="H428" s="6">
        <f>IF(B428="","",IFERROR(INDEX(Inventory!$B$2:$B$201,MATCH(B428,Inventory!$A$2:$A$201,0)),"SKU not in Inventory"))</f>
        <v/>
      </c>
    </row>
    <row r="429">
      <c r="A429" s="9" t="n"/>
      <c r="H429" s="6">
        <f>IF(B429="","",IFERROR(INDEX(Inventory!$B$2:$B$201,MATCH(B429,Inventory!$A$2:$A$201,0)),"SKU not in Inventory"))</f>
        <v/>
      </c>
    </row>
    <row r="430">
      <c r="A430" s="9" t="n"/>
      <c r="H430" s="6">
        <f>IF(B430="","",IFERROR(INDEX(Inventory!$B$2:$B$201,MATCH(B430,Inventory!$A$2:$A$201,0)),"SKU not in Inventory"))</f>
        <v/>
      </c>
    </row>
    <row r="431">
      <c r="A431" s="9" t="n"/>
      <c r="H431" s="6">
        <f>IF(B431="","",IFERROR(INDEX(Inventory!$B$2:$B$201,MATCH(B431,Inventory!$A$2:$A$201,0)),"SKU not in Inventory"))</f>
        <v/>
      </c>
    </row>
    <row r="432">
      <c r="A432" s="9" t="n"/>
      <c r="H432" s="6">
        <f>IF(B432="","",IFERROR(INDEX(Inventory!$B$2:$B$201,MATCH(B432,Inventory!$A$2:$A$201,0)),"SKU not in Inventory"))</f>
        <v/>
      </c>
    </row>
    <row r="433">
      <c r="A433" s="9" t="n"/>
      <c r="H433" s="6">
        <f>IF(B433="","",IFERROR(INDEX(Inventory!$B$2:$B$201,MATCH(B433,Inventory!$A$2:$A$201,0)),"SKU not in Inventory"))</f>
        <v/>
      </c>
    </row>
    <row r="434">
      <c r="A434" s="9" t="n"/>
      <c r="H434" s="6">
        <f>IF(B434="","",IFERROR(INDEX(Inventory!$B$2:$B$201,MATCH(B434,Inventory!$A$2:$A$201,0)),"SKU not in Inventory"))</f>
        <v/>
      </c>
    </row>
    <row r="435">
      <c r="A435" s="9" t="n"/>
      <c r="H435" s="6">
        <f>IF(B435="","",IFERROR(INDEX(Inventory!$B$2:$B$201,MATCH(B435,Inventory!$A$2:$A$201,0)),"SKU not in Inventory"))</f>
        <v/>
      </c>
    </row>
    <row r="436">
      <c r="A436" s="9" t="n"/>
      <c r="H436" s="6">
        <f>IF(B436="","",IFERROR(INDEX(Inventory!$B$2:$B$201,MATCH(B436,Inventory!$A$2:$A$201,0)),"SKU not in Inventory"))</f>
        <v/>
      </c>
    </row>
    <row r="437">
      <c r="A437" s="9" t="n"/>
      <c r="H437" s="6">
        <f>IF(B437="","",IFERROR(INDEX(Inventory!$B$2:$B$201,MATCH(B437,Inventory!$A$2:$A$201,0)),"SKU not in Inventory"))</f>
        <v/>
      </c>
    </row>
    <row r="438">
      <c r="A438" s="9" t="n"/>
      <c r="H438" s="6">
        <f>IF(B438="","",IFERROR(INDEX(Inventory!$B$2:$B$201,MATCH(B438,Inventory!$A$2:$A$201,0)),"SKU not in Inventory"))</f>
        <v/>
      </c>
    </row>
    <row r="439">
      <c r="A439" s="9" t="n"/>
      <c r="H439" s="6">
        <f>IF(B439="","",IFERROR(INDEX(Inventory!$B$2:$B$201,MATCH(B439,Inventory!$A$2:$A$201,0)),"SKU not in Inventory"))</f>
        <v/>
      </c>
    </row>
    <row r="440">
      <c r="A440" s="9" t="n"/>
      <c r="H440" s="6">
        <f>IF(B440="","",IFERROR(INDEX(Inventory!$B$2:$B$201,MATCH(B440,Inventory!$A$2:$A$201,0)),"SKU not in Inventory"))</f>
        <v/>
      </c>
    </row>
    <row r="441">
      <c r="A441" s="9" t="n"/>
      <c r="H441" s="6">
        <f>IF(B441="","",IFERROR(INDEX(Inventory!$B$2:$B$201,MATCH(B441,Inventory!$A$2:$A$201,0)),"SKU not in Inventory"))</f>
        <v/>
      </c>
    </row>
    <row r="442">
      <c r="A442" s="9" t="n"/>
      <c r="H442" s="6">
        <f>IF(B442="","",IFERROR(INDEX(Inventory!$B$2:$B$201,MATCH(B442,Inventory!$A$2:$A$201,0)),"SKU not in Inventory"))</f>
        <v/>
      </c>
    </row>
    <row r="443">
      <c r="A443" s="9" t="n"/>
      <c r="H443" s="6">
        <f>IF(B443="","",IFERROR(INDEX(Inventory!$B$2:$B$201,MATCH(B443,Inventory!$A$2:$A$201,0)),"SKU not in Inventory"))</f>
        <v/>
      </c>
    </row>
    <row r="444">
      <c r="A444" s="9" t="n"/>
      <c r="H444" s="6">
        <f>IF(B444="","",IFERROR(INDEX(Inventory!$B$2:$B$201,MATCH(B444,Inventory!$A$2:$A$201,0)),"SKU not in Inventory"))</f>
        <v/>
      </c>
    </row>
    <row r="445">
      <c r="A445" s="9" t="n"/>
      <c r="H445" s="6">
        <f>IF(B445="","",IFERROR(INDEX(Inventory!$B$2:$B$201,MATCH(B445,Inventory!$A$2:$A$201,0)),"SKU not in Inventory"))</f>
        <v/>
      </c>
    </row>
    <row r="446">
      <c r="A446" s="9" t="n"/>
      <c r="H446" s="6">
        <f>IF(B446="","",IFERROR(INDEX(Inventory!$B$2:$B$201,MATCH(B446,Inventory!$A$2:$A$201,0)),"SKU not in Inventory"))</f>
        <v/>
      </c>
    </row>
    <row r="447">
      <c r="A447" s="9" t="n"/>
      <c r="H447" s="6">
        <f>IF(B447="","",IFERROR(INDEX(Inventory!$B$2:$B$201,MATCH(B447,Inventory!$A$2:$A$201,0)),"SKU not in Inventory"))</f>
        <v/>
      </c>
    </row>
    <row r="448">
      <c r="A448" s="9" t="n"/>
      <c r="H448" s="6">
        <f>IF(B448="","",IFERROR(INDEX(Inventory!$B$2:$B$201,MATCH(B448,Inventory!$A$2:$A$201,0)),"SKU not in Inventory"))</f>
        <v/>
      </c>
    </row>
    <row r="449">
      <c r="A449" s="9" t="n"/>
      <c r="H449" s="6">
        <f>IF(B449="","",IFERROR(INDEX(Inventory!$B$2:$B$201,MATCH(B449,Inventory!$A$2:$A$201,0)),"SKU not in Inventory"))</f>
        <v/>
      </c>
    </row>
    <row r="450">
      <c r="A450" s="9" t="n"/>
      <c r="H450" s="6">
        <f>IF(B450="","",IFERROR(INDEX(Inventory!$B$2:$B$201,MATCH(B450,Inventory!$A$2:$A$201,0)),"SKU not in Inventory"))</f>
        <v/>
      </c>
    </row>
    <row r="451">
      <c r="A451" s="9" t="n"/>
      <c r="H451" s="6">
        <f>IF(B451="","",IFERROR(INDEX(Inventory!$B$2:$B$201,MATCH(B451,Inventory!$A$2:$A$201,0)),"SKU not in Inventory"))</f>
        <v/>
      </c>
    </row>
    <row r="452">
      <c r="A452" s="9" t="n"/>
      <c r="H452" s="6">
        <f>IF(B452="","",IFERROR(INDEX(Inventory!$B$2:$B$201,MATCH(B452,Inventory!$A$2:$A$201,0)),"SKU not in Inventory"))</f>
        <v/>
      </c>
    </row>
    <row r="453">
      <c r="A453" s="9" t="n"/>
      <c r="H453" s="6">
        <f>IF(B453="","",IFERROR(INDEX(Inventory!$B$2:$B$201,MATCH(B453,Inventory!$A$2:$A$201,0)),"SKU not in Inventory"))</f>
        <v/>
      </c>
    </row>
    <row r="454">
      <c r="A454" s="9" t="n"/>
      <c r="H454" s="6">
        <f>IF(B454="","",IFERROR(INDEX(Inventory!$B$2:$B$201,MATCH(B454,Inventory!$A$2:$A$201,0)),"SKU not in Inventory"))</f>
        <v/>
      </c>
    </row>
    <row r="455">
      <c r="A455" s="9" t="n"/>
      <c r="H455" s="6">
        <f>IF(B455="","",IFERROR(INDEX(Inventory!$B$2:$B$201,MATCH(B455,Inventory!$A$2:$A$201,0)),"SKU not in Inventory"))</f>
        <v/>
      </c>
    </row>
    <row r="456">
      <c r="A456" s="9" t="n"/>
      <c r="H456" s="6">
        <f>IF(B456="","",IFERROR(INDEX(Inventory!$B$2:$B$201,MATCH(B456,Inventory!$A$2:$A$201,0)),"SKU not in Inventory"))</f>
        <v/>
      </c>
    </row>
    <row r="457">
      <c r="A457" s="9" t="n"/>
      <c r="H457" s="6">
        <f>IF(B457="","",IFERROR(INDEX(Inventory!$B$2:$B$201,MATCH(B457,Inventory!$A$2:$A$201,0)),"SKU not in Inventory"))</f>
        <v/>
      </c>
    </row>
    <row r="458">
      <c r="A458" s="9" t="n"/>
      <c r="H458" s="6">
        <f>IF(B458="","",IFERROR(INDEX(Inventory!$B$2:$B$201,MATCH(B458,Inventory!$A$2:$A$201,0)),"SKU not in Inventory"))</f>
        <v/>
      </c>
    </row>
    <row r="459">
      <c r="A459" s="9" t="n"/>
      <c r="H459" s="6">
        <f>IF(B459="","",IFERROR(INDEX(Inventory!$B$2:$B$201,MATCH(B459,Inventory!$A$2:$A$201,0)),"SKU not in Inventory"))</f>
        <v/>
      </c>
    </row>
    <row r="460">
      <c r="A460" s="9" t="n"/>
      <c r="H460" s="6">
        <f>IF(B460="","",IFERROR(INDEX(Inventory!$B$2:$B$201,MATCH(B460,Inventory!$A$2:$A$201,0)),"SKU not in Inventory"))</f>
        <v/>
      </c>
    </row>
    <row r="461">
      <c r="A461" s="9" t="n"/>
      <c r="H461" s="6">
        <f>IF(B461="","",IFERROR(INDEX(Inventory!$B$2:$B$201,MATCH(B461,Inventory!$A$2:$A$201,0)),"SKU not in Inventory"))</f>
        <v/>
      </c>
    </row>
    <row r="462">
      <c r="A462" s="9" t="n"/>
      <c r="H462" s="6">
        <f>IF(B462="","",IFERROR(INDEX(Inventory!$B$2:$B$201,MATCH(B462,Inventory!$A$2:$A$201,0)),"SKU not in Inventory"))</f>
        <v/>
      </c>
    </row>
    <row r="463">
      <c r="A463" s="9" t="n"/>
      <c r="H463" s="6">
        <f>IF(B463="","",IFERROR(INDEX(Inventory!$B$2:$B$201,MATCH(B463,Inventory!$A$2:$A$201,0)),"SKU not in Inventory"))</f>
        <v/>
      </c>
    </row>
    <row r="464">
      <c r="A464" s="9" t="n"/>
      <c r="H464" s="6">
        <f>IF(B464="","",IFERROR(INDEX(Inventory!$B$2:$B$201,MATCH(B464,Inventory!$A$2:$A$201,0)),"SKU not in Inventory"))</f>
        <v/>
      </c>
    </row>
    <row r="465">
      <c r="A465" s="9" t="n"/>
      <c r="H465" s="6">
        <f>IF(B465="","",IFERROR(INDEX(Inventory!$B$2:$B$201,MATCH(B465,Inventory!$A$2:$A$201,0)),"SKU not in Inventory"))</f>
        <v/>
      </c>
    </row>
    <row r="466">
      <c r="A466" s="9" t="n"/>
      <c r="H466" s="6">
        <f>IF(B466="","",IFERROR(INDEX(Inventory!$B$2:$B$201,MATCH(B466,Inventory!$A$2:$A$201,0)),"SKU not in Inventory"))</f>
        <v/>
      </c>
    </row>
    <row r="467">
      <c r="A467" s="9" t="n"/>
      <c r="H467" s="6">
        <f>IF(B467="","",IFERROR(INDEX(Inventory!$B$2:$B$201,MATCH(B467,Inventory!$A$2:$A$201,0)),"SKU not in Inventory"))</f>
        <v/>
      </c>
    </row>
    <row r="468">
      <c r="A468" s="9" t="n"/>
      <c r="H468" s="6">
        <f>IF(B468="","",IFERROR(INDEX(Inventory!$B$2:$B$201,MATCH(B468,Inventory!$A$2:$A$201,0)),"SKU not in Inventory"))</f>
        <v/>
      </c>
    </row>
    <row r="469">
      <c r="A469" s="9" t="n"/>
      <c r="H469" s="6">
        <f>IF(B469="","",IFERROR(INDEX(Inventory!$B$2:$B$201,MATCH(B469,Inventory!$A$2:$A$201,0)),"SKU not in Inventory"))</f>
        <v/>
      </c>
    </row>
    <row r="470">
      <c r="A470" s="9" t="n"/>
      <c r="H470" s="6">
        <f>IF(B470="","",IFERROR(INDEX(Inventory!$B$2:$B$201,MATCH(B470,Inventory!$A$2:$A$201,0)),"SKU not in Inventory"))</f>
        <v/>
      </c>
    </row>
    <row r="471">
      <c r="A471" s="9" t="n"/>
      <c r="H471" s="6">
        <f>IF(B471="","",IFERROR(INDEX(Inventory!$B$2:$B$201,MATCH(B471,Inventory!$A$2:$A$201,0)),"SKU not in Inventory"))</f>
        <v/>
      </c>
    </row>
    <row r="472">
      <c r="A472" s="9" t="n"/>
      <c r="H472" s="6">
        <f>IF(B472="","",IFERROR(INDEX(Inventory!$B$2:$B$201,MATCH(B472,Inventory!$A$2:$A$201,0)),"SKU not in Inventory"))</f>
        <v/>
      </c>
    </row>
    <row r="473">
      <c r="A473" s="9" t="n"/>
      <c r="H473" s="6">
        <f>IF(B473="","",IFERROR(INDEX(Inventory!$B$2:$B$201,MATCH(B473,Inventory!$A$2:$A$201,0)),"SKU not in Inventory"))</f>
        <v/>
      </c>
    </row>
    <row r="474">
      <c r="A474" s="9" t="n"/>
      <c r="H474" s="6">
        <f>IF(B474="","",IFERROR(INDEX(Inventory!$B$2:$B$201,MATCH(B474,Inventory!$A$2:$A$201,0)),"SKU not in Inventory"))</f>
        <v/>
      </c>
    </row>
    <row r="475">
      <c r="A475" s="9" t="n"/>
      <c r="H475" s="6">
        <f>IF(B475="","",IFERROR(INDEX(Inventory!$B$2:$B$201,MATCH(B475,Inventory!$A$2:$A$201,0)),"SKU not in Inventory"))</f>
        <v/>
      </c>
    </row>
    <row r="476">
      <c r="A476" s="9" t="n"/>
      <c r="H476" s="6">
        <f>IF(B476="","",IFERROR(INDEX(Inventory!$B$2:$B$201,MATCH(B476,Inventory!$A$2:$A$201,0)),"SKU not in Inventory"))</f>
        <v/>
      </c>
    </row>
    <row r="477">
      <c r="A477" s="9" t="n"/>
      <c r="H477" s="6">
        <f>IF(B477="","",IFERROR(INDEX(Inventory!$B$2:$B$201,MATCH(B477,Inventory!$A$2:$A$201,0)),"SKU not in Inventory"))</f>
        <v/>
      </c>
    </row>
    <row r="478">
      <c r="A478" s="9" t="n"/>
      <c r="H478" s="6">
        <f>IF(B478="","",IFERROR(INDEX(Inventory!$B$2:$B$201,MATCH(B478,Inventory!$A$2:$A$201,0)),"SKU not in Inventory"))</f>
        <v/>
      </c>
    </row>
    <row r="479">
      <c r="A479" s="9" t="n"/>
      <c r="H479" s="6">
        <f>IF(B479="","",IFERROR(INDEX(Inventory!$B$2:$B$201,MATCH(B479,Inventory!$A$2:$A$201,0)),"SKU not in Inventory"))</f>
        <v/>
      </c>
    </row>
    <row r="480">
      <c r="A480" s="9" t="n"/>
      <c r="H480" s="6">
        <f>IF(B480="","",IFERROR(INDEX(Inventory!$B$2:$B$201,MATCH(B480,Inventory!$A$2:$A$201,0)),"SKU not in Inventory"))</f>
        <v/>
      </c>
    </row>
    <row r="481">
      <c r="A481" s="9" t="n"/>
      <c r="H481" s="6">
        <f>IF(B481="","",IFERROR(INDEX(Inventory!$B$2:$B$201,MATCH(B481,Inventory!$A$2:$A$201,0)),"SKU not in Inventory"))</f>
        <v/>
      </c>
    </row>
    <row r="482">
      <c r="A482" s="9" t="n"/>
      <c r="H482" s="6">
        <f>IF(B482="","",IFERROR(INDEX(Inventory!$B$2:$B$201,MATCH(B482,Inventory!$A$2:$A$201,0)),"SKU not in Inventory"))</f>
        <v/>
      </c>
    </row>
    <row r="483">
      <c r="A483" s="9" t="n"/>
      <c r="H483" s="6">
        <f>IF(B483="","",IFERROR(INDEX(Inventory!$B$2:$B$201,MATCH(B483,Inventory!$A$2:$A$201,0)),"SKU not in Inventory"))</f>
        <v/>
      </c>
    </row>
    <row r="484">
      <c r="A484" s="9" t="n"/>
      <c r="H484" s="6">
        <f>IF(B484="","",IFERROR(INDEX(Inventory!$B$2:$B$201,MATCH(B484,Inventory!$A$2:$A$201,0)),"SKU not in Inventory"))</f>
        <v/>
      </c>
    </row>
    <row r="485">
      <c r="A485" s="9" t="n"/>
      <c r="H485" s="6">
        <f>IF(B485="","",IFERROR(INDEX(Inventory!$B$2:$B$201,MATCH(B485,Inventory!$A$2:$A$201,0)),"SKU not in Inventory"))</f>
        <v/>
      </c>
    </row>
    <row r="486">
      <c r="A486" s="9" t="n"/>
      <c r="H486" s="6">
        <f>IF(B486="","",IFERROR(INDEX(Inventory!$B$2:$B$201,MATCH(B486,Inventory!$A$2:$A$201,0)),"SKU not in Inventory"))</f>
        <v/>
      </c>
    </row>
    <row r="487">
      <c r="A487" s="9" t="n"/>
      <c r="H487" s="6">
        <f>IF(B487="","",IFERROR(INDEX(Inventory!$B$2:$B$201,MATCH(B487,Inventory!$A$2:$A$201,0)),"SKU not in Inventory"))</f>
        <v/>
      </c>
    </row>
    <row r="488">
      <c r="A488" s="9" t="n"/>
      <c r="H488" s="6">
        <f>IF(B488="","",IFERROR(INDEX(Inventory!$B$2:$B$201,MATCH(B488,Inventory!$A$2:$A$201,0)),"SKU not in Inventory"))</f>
        <v/>
      </c>
    </row>
    <row r="489">
      <c r="A489" s="9" t="n"/>
      <c r="H489" s="6">
        <f>IF(B489="","",IFERROR(INDEX(Inventory!$B$2:$B$201,MATCH(B489,Inventory!$A$2:$A$201,0)),"SKU not in Inventory"))</f>
        <v/>
      </c>
    </row>
    <row r="490">
      <c r="A490" s="9" t="n"/>
      <c r="H490" s="6">
        <f>IF(B490="","",IFERROR(INDEX(Inventory!$B$2:$B$201,MATCH(B490,Inventory!$A$2:$A$201,0)),"SKU not in Inventory"))</f>
        <v/>
      </c>
    </row>
    <row r="491">
      <c r="A491" s="9" t="n"/>
      <c r="H491" s="6">
        <f>IF(B491="","",IFERROR(INDEX(Inventory!$B$2:$B$201,MATCH(B491,Inventory!$A$2:$A$201,0)),"SKU not in Inventory"))</f>
        <v/>
      </c>
    </row>
    <row r="492">
      <c r="A492" s="9" t="n"/>
      <c r="H492" s="6">
        <f>IF(B492="","",IFERROR(INDEX(Inventory!$B$2:$B$201,MATCH(B492,Inventory!$A$2:$A$201,0)),"SKU not in Inventory"))</f>
        <v/>
      </c>
    </row>
    <row r="493">
      <c r="A493" s="9" t="n"/>
      <c r="H493" s="6">
        <f>IF(B493="","",IFERROR(INDEX(Inventory!$B$2:$B$201,MATCH(B493,Inventory!$A$2:$A$201,0)),"SKU not in Inventory"))</f>
        <v/>
      </c>
    </row>
    <row r="494">
      <c r="A494" s="9" t="n"/>
      <c r="H494" s="6">
        <f>IF(B494="","",IFERROR(INDEX(Inventory!$B$2:$B$201,MATCH(B494,Inventory!$A$2:$A$201,0)),"SKU not in Inventory"))</f>
        <v/>
      </c>
    </row>
    <row r="495">
      <c r="A495" s="9" t="n"/>
      <c r="H495" s="6">
        <f>IF(B495="","",IFERROR(INDEX(Inventory!$B$2:$B$201,MATCH(B495,Inventory!$A$2:$A$201,0)),"SKU not in Inventory"))</f>
        <v/>
      </c>
    </row>
    <row r="496">
      <c r="A496" s="9" t="n"/>
      <c r="H496" s="6">
        <f>IF(B496="","",IFERROR(INDEX(Inventory!$B$2:$B$201,MATCH(B496,Inventory!$A$2:$A$201,0)),"SKU not in Inventory"))</f>
        <v/>
      </c>
    </row>
    <row r="497">
      <c r="A497" s="9" t="n"/>
      <c r="H497" s="6">
        <f>IF(B497="","",IFERROR(INDEX(Inventory!$B$2:$B$201,MATCH(B497,Inventory!$A$2:$A$201,0)),"SKU not in Inventory"))</f>
        <v/>
      </c>
    </row>
    <row r="498">
      <c r="A498" s="9" t="n"/>
      <c r="H498" s="6">
        <f>IF(B498="","",IFERROR(INDEX(Inventory!$B$2:$B$201,MATCH(B498,Inventory!$A$2:$A$201,0)),"SKU not in Inventory"))</f>
        <v/>
      </c>
    </row>
    <row r="499">
      <c r="A499" s="9" t="n"/>
      <c r="H499" s="6">
        <f>IF(B499="","",IFERROR(INDEX(Inventory!$B$2:$B$201,MATCH(B499,Inventory!$A$2:$A$201,0)),"SKU not in Inventory"))</f>
        <v/>
      </c>
    </row>
    <row r="500">
      <c r="A500" s="9" t="n"/>
      <c r="H500" s="6">
        <f>IF(B500="","",IFERROR(INDEX(Inventory!$B$2:$B$201,MATCH(B500,Inventory!$A$2:$A$201,0)),"SKU not in Inventory"))</f>
        <v/>
      </c>
    </row>
    <row r="501">
      <c r="A501" s="9" t="n"/>
      <c r="H501" s="6">
        <f>IF(B501="","",IFERROR(INDEX(Inventory!$B$2:$B$201,MATCH(B501,Inventory!$A$2:$A$201,0)),"SKU not in Inventory"))</f>
        <v/>
      </c>
    </row>
  </sheetData>
  <dataValidations count="2">
    <dataValidation sqref="B2:B501" showErrorMessage="1" showInputMessage="1" allowBlank="1" type="list">
      <formula1>=Inventory!$A$2:$A$201</formula1>
    </dataValidation>
    <dataValidation sqref="C2:C501" showErrorMessage="1" showInputMessage="1" allowBlank="1" type="list">
      <formula1>"Transfer,Received,Sold,Adjustment"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0" t="inlineStr">
        <is>
          <t>Channels</t>
        </is>
      </c>
      <c r="B1" s="10" t="inlineStr">
        <is>
          <t>Movement types</t>
        </is>
      </c>
      <c r="C1" s="10" t="inlineStr">
        <is>
          <t>Suppliers</t>
        </is>
      </c>
      <c r="D1" s="10" t="inlineStr">
        <is>
          <t>Locations</t>
        </is>
      </c>
      <c r="E1" s="10" t="inlineStr">
        <is>
          <t>Categories</t>
        </is>
      </c>
    </row>
    <row r="2">
      <c r="A2" t="inlineStr">
        <is>
          <t>Shopify</t>
        </is>
      </c>
      <c r="B2" t="inlineStr">
        <is>
          <t>Sale</t>
        </is>
      </c>
      <c r="C2" t="inlineStr">
        <is>
          <t>Main supplier</t>
        </is>
      </c>
      <c r="D2" t="inlineStr">
        <is>
          <t>Shop floor</t>
        </is>
      </c>
      <c r="E2" t="inlineStr">
        <is>
          <t>Candles</t>
        </is>
      </c>
    </row>
    <row r="3">
      <c r="A3" t="inlineStr">
        <is>
          <t>Etsy</t>
        </is>
      </c>
      <c r="B3" t="inlineStr">
        <is>
          <t>Return</t>
        </is>
      </c>
      <c r="C3" t="inlineStr">
        <is>
          <t>Secondary supplier</t>
        </is>
      </c>
      <c r="D3" t="inlineStr">
        <is>
          <t>Back room</t>
        </is>
      </c>
      <c r="E3" t="inlineStr">
        <is>
          <t>Apparel</t>
        </is>
      </c>
    </row>
    <row r="4">
      <c r="A4" t="inlineStr">
        <is>
          <t>eBay</t>
        </is>
      </c>
      <c r="B4" t="inlineStr">
        <is>
          <t>Received</t>
        </is>
      </c>
      <c r="C4" t="inlineStr">
        <is>
          <t>Made in-house</t>
        </is>
      </c>
      <c r="D4" t="inlineStr">
        <is>
          <t>Warehouse</t>
        </is>
      </c>
      <c r="E4" t="inlineStr">
        <is>
          <t>Prints</t>
        </is>
      </c>
    </row>
    <row r="5">
      <c r="A5" t="inlineStr">
        <is>
          <t>Amazon</t>
        </is>
      </c>
      <c r="B5" t="inlineStr">
        <is>
          <t>Adjustment</t>
        </is>
      </c>
      <c r="D5" t="inlineStr">
        <is>
          <t>Consignment</t>
        </is>
      </c>
      <c r="E5" t="inlineStr">
        <is>
          <t>Mugs</t>
        </is>
      </c>
    </row>
    <row r="6">
      <c r="A6" t="inlineStr">
        <is>
          <t>Square</t>
        </is>
      </c>
      <c r="B6" t="inlineStr">
        <is>
          <t>Transfer out</t>
        </is>
      </c>
      <c r="E6" t="inlineStr">
        <is>
          <t>Accessories</t>
        </is>
      </c>
    </row>
    <row r="7">
      <c r="A7" t="inlineStr">
        <is>
          <t>WooCommerce</t>
        </is>
      </c>
      <c r="B7" t="inlineStr">
        <is>
          <t>Transfer in</t>
        </is>
      </c>
    </row>
    <row r="8">
      <c r="A8" t="inlineStr">
        <is>
          <t>TikTok Shop</t>
        </is>
      </c>
      <c r="B8" t="inlineStr">
        <is>
          <t>Damaged</t>
        </is>
      </c>
    </row>
    <row r="9">
      <c r="A9" t="inlineStr">
        <is>
          <t>Clover</t>
        </is>
      </c>
      <c r="B9" t="inlineStr">
        <is>
          <t>Sample</t>
        </is>
      </c>
    </row>
    <row r="10">
      <c r="A10" t="inlineStr">
        <is>
          <t>Squarespace</t>
        </is>
      </c>
    </row>
    <row r="11">
      <c r="A11" t="inlineStr">
        <is>
          <t>Lightspeed</t>
        </is>
      </c>
    </row>
    <row r="12">
      <c r="A12" t="inlineStr">
        <is>
          <t>Wholesale</t>
        </is>
      </c>
    </row>
    <row r="13">
      <c r="A13" t="inlineStr">
        <is>
          <t>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2026-08-21T06:44:04Z</dcterms:created>
  <dcterms:modified xmlns:dcterms="http://purl.org/dc/terms/" xmlns:xsi="http://www.w3.org/2001/XMLSchema-instance" xsi:type="dcterms:W3CDTF">2026-08-21T06:44:04Z</dcterms:modified>
</cp:coreProperties>
</file>